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40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<sst xmlns="http://schemas.openxmlformats.org/spreadsheetml/2006/main" count="51" uniqueCount="43">
  <si>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</si>
  <si>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</si>
  <si>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</si>
  <si>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</si>
  <si>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</si>
  <si>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</si>
  <si>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</si>
  <si>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</si>
  <si>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</si>
  <si>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</si>
  <si>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</si>
  <si>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</si>
  <si>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</si>
  <si>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</si>
  <si>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</si>
  <si>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</si>
  <si>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</si>
  <si>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</si>
  <si>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</si>
  <si>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</si>
  <si>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</si>
  <si>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</si>
  <si>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</si>
  <si>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</si>
  <si>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</si>
  <si>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</si>
  <si>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</si>
  <si>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</si>
  <si>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</si>
  <si>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</si>
  <si>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</si>
  <si>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</si>
  <si>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</si>
  <si>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</si>
  <si>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</si>
  <si>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</si>
  <si>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30 DE SEPTIEMBRE DEL 2020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</si>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</sst>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52" applyFont="1" applyAlignment="1" applyProtection="1">
      <alignment vertical="top" wrapText="1"/>
      <protection locked="0"/>
    </xf>
    <xf numFmtId="4" fontId="2" fillId="0" borderId="0" xfId="52" applyNumberFormat="1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/>
      <protection locked="0"/>
    </xf>
    <xf numFmtId="0" fontId="2" fillId="0" borderId="0" xfId="52" applyFont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PageLayoutView="0" workbookViewId="0" topLeftCell="A24">
      <selection activeCell="B50" sqref="B50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6" t="s">
        <v>36</v>
      </c>
      <c r="B1" s="27"/>
      <c r="C1" s="27"/>
      <c r="D1" s="27"/>
      <c r="E1" s="28"/>
    </row>
    <row r="2" spans="1:5" ht="22.5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294009465.36</v>
      </c>
      <c r="D3" s="3">
        <f>SUM(D4:D13)</f>
        <v>352203265.4</v>
      </c>
      <c r="E3" s="4">
        <f>SUM(E4:E13)</f>
        <v>128157464.27</v>
      </c>
    </row>
    <row r="4" spans="1:5" ht="11.25">
      <c r="A4" s="5"/>
      <c r="B4" s="14" t="s">
        <v>1</v>
      </c>
      <c r="C4" s="6">
        <v>17743483.43</v>
      </c>
      <c r="D4" s="6">
        <v>18276047.46</v>
      </c>
      <c r="E4" s="7">
        <v>16234506.69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3640000</v>
      </c>
      <c r="D6" s="6">
        <v>4643850.23</v>
      </c>
      <c r="E6" s="7">
        <v>314551.2</v>
      </c>
    </row>
    <row r="7" spans="1:5" ht="11.25">
      <c r="A7" s="5"/>
      <c r="B7" s="14" t="s">
        <v>4</v>
      </c>
      <c r="C7" s="6">
        <v>9439214.72</v>
      </c>
      <c r="D7" s="6">
        <v>6340226.91</v>
      </c>
      <c r="E7" s="7">
        <v>1809042.27</v>
      </c>
    </row>
    <row r="8" spans="1:5" ht="11.25">
      <c r="A8" s="5"/>
      <c r="B8" s="14" t="s">
        <v>5</v>
      </c>
      <c r="C8" s="6">
        <v>1633417.3</v>
      </c>
      <c r="D8" s="6">
        <v>1012873.37</v>
      </c>
      <c r="E8" s="7">
        <v>446847.09</v>
      </c>
    </row>
    <row r="9" spans="1:5" ht="11.25">
      <c r="A9" s="5"/>
      <c r="B9" s="14" t="s">
        <v>6</v>
      </c>
      <c r="C9" s="6">
        <v>1248000</v>
      </c>
      <c r="D9" s="6">
        <v>1313948.72</v>
      </c>
      <c r="E9" s="7">
        <v>214613.45</v>
      </c>
    </row>
    <row r="10" spans="1:5" ht="11.25">
      <c r="A10" s="5"/>
      <c r="B10" s="14" t="s">
        <v>7</v>
      </c>
      <c r="C10" s="6">
        <v>402631.32</v>
      </c>
      <c r="D10" s="6">
        <v>10000000</v>
      </c>
      <c r="E10" s="7">
        <v>10000000</v>
      </c>
    </row>
    <row r="11" spans="1:5" ht="11.25">
      <c r="A11" s="5"/>
      <c r="B11" s="14" t="s">
        <v>8</v>
      </c>
      <c r="C11" s="6">
        <v>259902718.59</v>
      </c>
      <c r="D11" s="6">
        <v>246608893.55</v>
      </c>
      <c r="E11" s="7">
        <v>35130478.41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64007425.16</v>
      </c>
      <c r="E13" s="7">
        <v>64007425.16</v>
      </c>
    </row>
    <row r="14" spans="1:5" ht="11.25">
      <c r="A14" s="18" t="s">
        <v>11</v>
      </c>
      <c r="B14" s="2"/>
      <c r="C14" s="9">
        <f>SUM(C15:C23)</f>
        <v>294009465.36</v>
      </c>
      <c r="D14" s="9">
        <f>SUM(D15:D23)</f>
        <v>243730701.64999998</v>
      </c>
      <c r="E14" s="10">
        <f>SUM(E15:E23)</f>
        <v>152918368.14</v>
      </c>
    </row>
    <row r="15" spans="1:5" ht="11.25">
      <c r="A15" s="5"/>
      <c r="B15" s="14" t="s">
        <v>12</v>
      </c>
      <c r="C15" s="6">
        <v>113431001.11</v>
      </c>
      <c r="D15" s="6">
        <v>76719392.88</v>
      </c>
      <c r="E15" s="7">
        <v>75301451.29</v>
      </c>
    </row>
    <row r="16" spans="1:5" ht="11.25">
      <c r="A16" s="5"/>
      <c r="B16" s="14" t="s">
        <v>13</v>
      </c>
      <c r="C16" s="6">
        <v>18694857.06</v>
      </c>
      <c r="D16" s="6">
        <v>15503226</v>
      </c>
      <c r="E16" s="7">
        <v>653690.8</v>
      </c>
    </row>
    <row r="17" spans="1:5" ht="11.25">
      <c r="A17" s="5"/>
      <c r="B17" s="14" t="s">
        <v>14</v>
      </c>
      <c r="C17" s="6">
        <v>63556035.74</v>
      </c>
      <c r="D17" s="6">
        <v>52675079.56</v>
      </c>
      <c r="E17" s="7">
        <v>7067736.44</v>
      </c>
    </row>
    <row r="18" spans="1:5" ht="11.25">
      <c r="A18" s="5"/>
      <c r="B18" s="14" t="s">
        <v>9</v>
      </c>
      <c r="C18" s="6">
        <v>40031983.13</v>
      </c>
      <c r="D18" s="6">
        <v>32360478.13</v>
      </c>
      <c r="E18" s="7">
        <v>21538100.02</v>
      </c>
    </row>
    <row r="19" spans="1:5" ht="11.25">
      <c r="A19" s="5"/>
      <c r="B19" s="14" t="s">
        <v>15</v>
      </c>
      <c r="C19" s="6">
        <v>695223.04</v>
      </c>
      <c r="D19" s="6">
        <v>8453486.44</v>
      </c>
      <c r="E19" s="7">
        <v>648248</v>
      </c>
    </row>
    <row r="20" spans="1:5" ht="11.25">
      <c r="A20" s="5"/>
      <c r="B20" s="14" t="s">
        <v>16</v>
      </c>
      <c r="C20" s="6">
        <v>29029605.28</v>
      </c>
      <c r="D20" s="6">
        <v>42887611.51</v>
      </c>
      <c r="E20" s="7">
        <v>36708564.92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18356480</v>
      </c>
      <c r="D22" s="6">
        <v>4926000.46</v>
      </c>
      <c r="E22" s="7">
        <v>795150</v>
      </c>
    </row>
    <row r="23" spans="1:5" ht="11.25">
      <c r="A23" s="5"/>
      <c r="B23" s="14" t="s">
        <v>19</v>
      </c>
      <c r="C23" s="6">
        <v>10214280</v>
      </c>
      <c r="D23" s="6">
        <v>10205426.67</v>
      </c>
      <c r="E23" s="7">
        <v>10205426.67</v>
      </c>
    </row>
    <row r="24" spans="1:5" ht="11.25">
      <c r="A24" s="11"/>
      <c r="B24" s="15" t="s">
        <v>35</v>
      </c>
      <c r="C24" s="12">
        <f>C3-C14</f>
        <v>0</v>
      </c>
      <c r="D24" s="12">
        <f>D3-D14</f>
        <v>108472563.75</v>
      </c>
      <c r="E24" s="13">
        <f>E3-E14</f>
        <v>-24760903.86999999</v>
      </c>
    </row>
    <row r="27" spans="1:5" ht="22.5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1.25">
      <c r="A28" s="16" t="s">
        <v>25</v>
      </c>
      <c r="B28" s="17"/>
      <c r="C28" s="20">
        <f>SUM(C29:C35)</f>
        <v>0</v>
      </c>
      <c r="D28" s="20">
        <f>SUM(D29:D35)</f>
        <v>15402658.19</v>
      </c>
      <c r="E28" s="21">
        <f>SUM(E29:E35)</f>
        <v>-40756794.21</v>
      </c>
    </row>
    <row r="29" spans="1:5" ht="11.25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1.25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1.25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29</v>
      </c>
      <c r="C32" s="22">
        <v>0</v>
      </c>
      <c r="D32" s="22">
        <v>20148315.48</v>
      </c>
      <c r="E32" s="23">
        <v>11630834.66</v>
      </c>
    </row>
    <row r="33" spans="1:5" ht="11.25">
      <c r="A33" s="5"/>
      <c r="B33" s="14" t="s">
        <v>30</v>
      </c>
      <c r="C33" s="22">
        <v>0</v>
      </c>
      <c r="D33" s="22">
        <v>-1242184.53</v>
      </c>
      <c r="E33" s="23">
        <v>-51971528.89</v>
      </c>
    </row>
    <row r="34" spans="1:5" ht="11.25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ht="11.25">
      <c r="A35" s="5"/>
      <c r="B35" s="14" t="s">
        <v>32</v>
      </c>
      <c r="C35" s="22">
        <v>0</v>
      </c>
      <c r="D35" s="22">
        <v>-3503472.76</v>
      </c>
      <c r="E35" s="23">
        <v>-416099.98</v>
      </c>
    </row>
    <row r="36" spans="1:5" ht="11.25">
      <c r="A36" s="2" t="s">
        <v>34</v>
      </c>
      <c r="B36" s="14"/>
      <c r="C36" s="24">
        <f>SUM(C37:C39)</f>
        <v>0</v>
      </c>
      <c r="D36" s="24">
        <f>SUM(D37:D39)</f>
        <v>93069905.56</v>
      </c>
      <c r="E36" s="25">
        <f>SUM(E37:E39)</f>
        <v>15995890.34</v>
      </c>
    </row>
    <row r="37" spans="1:5" ht="11.25">
      <c r="A37" s="5"/>
      <c r="B37" s="14" t="s">
        <v>30</v>
      </c>
      <c r="C37" s="22">
        <v>0</v>
      </c>
      <c r="D37" s="22">
        <v>77737563.36</v>
      </c>
      <c r="E37" s="23">
        <v>11870934.66</v>
      </c>
    </row>
    <row r="38" spans="2:5" ht="11.25">
      <c r="B38" s="1" t="s">
        <v>31</v>
      </c>
      <c r="C38" s="22">
        <v>0</v>
      </c>
      <c r="D38" s="22">
        <v>15332342.2</v>
      </c>
      <c r="E38" s="23">
        <v>4124955.68</v>
      </c>
    </row>
    <row r="39" spans="2:5" ht="11.25">
      <c r="B39" s="1" t="s">
        <v>33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35</v>
      </c>
      <c r="C40" s="12">
        <f>C28+C36</f>
        <v>0</v>
      </c>
      <c r="D40" s="12">
        <f>D28+D36</f>
        <v>108472563.75</v>
      </c>
      <c r="E40" s="13">
        <f>E28+E36</f>
        <v>-24760903.87</v>
      </c>
    </row>
    <row r="41" ht="11.25">
      <c r="A41" s="1" t="s">
        <v>24</v>
      </c>
    </row>
    <row r="43" spans="1:7" s="33" customFormat="1" ht="11.25">
      <c r="A43" s="34" t="s">
        <v>37</v>
      </c>
      <c r="B43" s="31"/>
      <c r="C43" s="32" t="s">
        <v>38</v>
      </c>
      <c r="D43" s="32"/>
      <c r="E43" s="32"/>
      <c r="F43" s="32" t="s">
        <v>39</v>
      </c>
      <c r="G43" s="32"/>
    </row>
    <row r="44" spans="1:7" s="33" customFormat="1" ht="11.25">
      <c r="A44" s="34" t="s">
        <v>40</v>
      </c>
      <c r="B44" s="31"/>
      <c r="C44" s="32" t="s">
        <v>41</v>
      </c>
      <c r="D44" s="32"/>
      <c r="E44" s="32"/>
      <c r="F44" s="32" t="s">
        <v>42</v>
      </c>
      <c r="G44" s="32"/>
    </row>
  </sheetData>
  <sheetProtection/>
  <mergeCells count="3">
    <mergeCell ref="A1:E1"/>
    <mergeCell ref="A2:B2"/>
    <mergeCell ref="A27:B2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2018-07-16T14:09:31Z</cp:lastPrinted>
  <dcterms:created xsi:type="dcterms:W3CDTF">2017-12-20T04:54:53Z</dcterms:created>
  <dcterms:modified xsi:type="dcterms:W3CDTF">2020-10-29T23:27:47Z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