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360" windowHeight="8280" activeTab="0"/>
  </bookViews>
  <sheets>
    <sheet name="EAA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<sst xmlns="http://schemas.openxmlformats.org/spreadsheetml/2006/main" count="33" uniqueCount="33">
  <si>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</si>
  <si>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</si>
  <si>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</si>
  <si>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</si>
  <si>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</si>
  <si>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</si>
  <si>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</si>
  <si>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</si>
  <si>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</si>
  <si>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</si>
  <si>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</si>
  <si>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</si>
  <si>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</si>
  <si>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</si>
  <si>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</si>
  <si>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</si>
  <si>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</si>
  <si>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</si>
  <si>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</si>
  <si>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</si>
  <si>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</si>
  <si>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</si>
  <si>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</si>
  <si>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</si>
  <si>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</si>
  <si>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</si>
  <si>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MUNICIPIO DE SALVATIERRA, GTO.
ESTADO ANALÍTICO DEL ACTIVO
Del 1 de Enero al AL 31 DE MARZO DEL 2020</t>
  </si>
  <si>
    <t>Lic. Karla Alejandrina Lanuza Hernández</t>
  </si>
  <si>
    <t>Dr. Enrique Villagomez  Cortéz</t>
  </si>
  <si>
    <t>Presidente Municipal</t>
  </si>
  <si>
    <t>Sindico Municipal</t>
  </si>
  <si>
    <t>C.P. José Antonio López Medina</t>
  </si>
  <si>
    <t>Tesorero Municipal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</si>
</sst>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0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164" fontId="2" fillId="0" borderId="0" applyFon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31" borderId="0" applyNumberFormat="0" applyBorder="0" applyAlignment="0" applyProtection="0"/>
    <xf numFmtId="0" fontId="23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" fillId="0" borderId="0" xfId="58" applyFont="1" applyFill="1" applyBorder="1" applyAlignment="1">
      <alignment vertical="top" wrapText="1"/>
      <protection/>
    </xf>
    <xf numFmtId="0" fontId="4" fillId="0" borderId="10" xfId="58" applyFont="1" applyFill="1" applyBorder="1" applyAlignment="1">
      <alignment horizontal="center" vertical="top"/>
      <protection/>
    </xf>
    <xf numFmtId="0" fontId="4" fillId="0" borderId="11" xfId="58" applyFont="1" applyFill="1" applyBorder="1" applyAlignment="1">
      <alignment horizontal="center" vertical="center"/>
      <protection/>
    </xf>
    <xf numFmtId="0" fontId="4" fillId="0" borderId="12" xfId="58" applyFont="1" applyFill="1" applyBorder="1" applyAlignment="1">
      <alignment horizontal="center" vertical="center" wrapText="1"/>
      <protection/>
    </xf>
    <xf numFmtId="0" fontId="0" fillId="0" borderId="13" xfId="0" applyBorder="1" applyAlignment="1" applyProtection="1">
      <alignment/>
      <protection locked="0"/>
    </xf>
    <xf numFmtId="0" fontId="4" fillId="0" borderId="0" xfId="58" applyFont="1" applyFill="1" applyBorder="1" applyAlignment="1">
      <alignment horizontal="left" vertical="top" wrapText="1"/>
      <protection/>
    </xf>
    <xf numFmtId="0" fontId="3" fillId="33" borderId="14" xfId="58" applyFont="1" applyFill="1" applyBorder="1" applyAlignment="1">
      <alignment horizontal="center" vertical="center"/>
      <protection/>
    </xf>
    <xf numFmtId="0" fontId="3" fillId="33" borderId="12" xfId="58" applyFont="1" applyFill="1" applyBorder="1" applyAlignment="1">
      <alignment horizontal="center" vertical="center" wrapText="1"/>
      <protection/>
    </xf>
    <xf numFmtId="4" fontId="3" fillId="33" borderId="15" xfId="58" applyNumberFormat="1" applyFont="1" applyFill="1" applyBorder="1" applyAlignment="1">
      <alignment horizontal="center" vertical="center" wrapText="1"/>
      <protection/>
    </xf>
    <xf numFmtId="0" fontId="4" fillId="0" borderId="16" xfId="58" applyNumberFormat="1" applyFont="1" applyFill="1" applyBorder="1" applyAlignment="1">
      <alignment horizontal="center" vertical="center" wrapText="1"/>
      <protection/>
    </xf>
    <xf numFmtId="0" fontId="4" fillId="0" borderId="16" xfId="58" applyNumberFormat="1" applyFont="1" applyFill="1" applyBorder="1" applyAlignment="1" quotePrefix="1">
      <alignment horizontal="center" vertical="center" wrapText="1"/>
      <protection/>
    </xf>
    <xf numFmtId="4" fontId="3" fillId="0" borderId="17" xfId="58" applyNumberFormat="1" applyFont="1" applyFill="1" applyBorder="1" applyAlignment="1" applyProtection="1">
      <alignment vertical="top" wrapText="1"/>
      <protection locked="0"/>
    </xf>
    <xf numFmtId="0" fontId="0" fillId="0" borderId="18" xfId="0" applyBorder="1" applyAlignment="1" applyProtection="1">
      <alignment/>
      <protection locked="0"/>
    </xf>
    <xf numFmtId="0" fontId="3" fillId="0" borderId="10" xfId="58" applyFont="1" applyFill="1" applyBorder="1" applyAlignment="1">
      <alignment vertical="top"/>
      <protection/>
    </xf>
    <xf numFmtId="0" fontId="0" fillId="0" borderId="19" xfId="0" applyBorder="1" applyAlignment="1" applyProtection="1">
      <alignment/>
      <protection locked="0"/>
    </xf>
    <xf numFmtId="0" fontId="5" fillId="0" borderId="0" xfId="58" applyFont="1" applyFill="1" applyBorder="1" applyAlignment="1">
      <alignment vertical="top" wrapText="1"/>
      <protection/>
    </xf>
    <xf numFmtId="4" fontId="4" fillId="0" borderId="17" xfId="58" applyNumberFormat="1" applyFont="1" applyFill="1" applyBorder="1" applyAlignment="1" applyProtection="1">
      <alignment vertical="top" wrapText="1"/>
      <protection locked="0"/>
    </xf>
    <xf numFmtId="4" fontId="4" fillId="0" borderId="17" xfId="58" applyNumberFormat="1" applyFont="1" applyFill="1" applyBorder="1" applyAlignment="1" applyProtection="1">
      <alignment wrapText="1"/>
      <protection locked="0"/>
    </xf>
    <xf numFmtId="0" fontId="4" fillId="0" borderId="0" xfId="58" applyFont="1" applyAlignment="1" applyProtection="1">
      <alignment vertical="top" wrapText="1"/>
      <protection locked="0"/>
    </xf>
    <xf numFmtId="4" fontId="4" fillId="0" borderId="0" xfId="58" applyNumberFormat="1" applyFont="1" applyAlignment="1" applyProtection="1">
      <alignment vertical="top"/>
      <protection locked="0"/>
    </xf>
    <xf numFmtId="0" fontId="3" fillId="0" borderId="0" xfId="58" applyFont="1" applyAlignment="1" applyProtection="1">
      <alignment vertical="top" wrapText="1"/>
      <protection locked="0"/>
    </xf>
    <xf numFmtId="4" fontId="3" fillId="0" borderId="0" xfId="58" applyNumberFormat="1" applyFont="1" applyAlignment="1" applyProtection="1">
      <alignment vertical="top"/>
      <protection locked="0"/>
    </xf>
    <xf numFmtId="0" fontId="3" fillId="33" borderId="14" xfId="58" applyFont="1" applyFill="1" applyBorder="1" applyAlignment="1" applyProtection="1">
      <alignment horizontal="center" vertical="center" wrapText="1"/>
      <protection locked="0"/>
    </xf>
    <xf numFmtId="0" fontId="3" fillId="33" borderId="20" xfId="58" applyFont="1" applyFill="1" applyBorder="1" applyAlignment="1" applyProtection="1">
      <alignment horizontal="center" vertical="center" wrapText="1"/>
      <protection locked="0"/>
    </xf>
    <xf numFmtId="0" fontId="3" fillId="33" borderId="21" xfId="58" applyFont="1" applyFill="1" applyBorder="1" applyAlignment="1" applyProtection="1">
      <alignment horizontal="center" vertical="center" wrapText="1"/>
      <protection locked="0"/>
    </xf>
    <xf numFmtId="0" fontId="4" fillId="0" borderId="12" xfId="58" applyFont="1" applyBorder="1" applyAlignment="1" applyProtection="1">
      <alignment horizontal="left" vertical="center" wrapText="1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2 2" xfId="50"/>
    <cellStyle name="Millares 2 3" xfId="51"/>
    <cellStyle name="Millares 3" xfId="52"/>
    <cellStyle name="Currency" xfId="53"/>
    <cellStyle name="Currency [0]" xfId="54"/>
    <cellStyle name="Moneda 2" xfId="55"/>
    <cellStyle name="Neutral" xfId="56"/>
    <cellStyle name="Normal 2" xfId="57"/>
    <cellStyle name="Normal 2 2" xfId="58"/>
    <cellStyle name="Normal 3" xfId="59"/>
    <cellStyle name="Normal 4" xfId="60"/>
    <cellStyle name="Normal 4 2" xfId="61"/>
    <cellStyle name="Normal 5" xfId="62"/>
    <cellStyle name="Normal 5 2" xfId="63"/>
    <cellStyle name="Normal 6" xfId="64"/>
    <cellStyle name="Normal 6 2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showGridLines="0" tabSelected="1" view="pageBreakPreview" zoomScale="60" zoomScalePageLayoutView="0" workbookViewId="0" topLeftCell="A1">
      <selection activeCell="E40" sqref="E40"/>
    </sheetView>
  </sheetViews>
  <sheetFormatPr defaultColWidth="12" defaultRowHeight="11.25"/>
  <cols>
    <col min="1" max="1" width="1.0078125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 customWidth="1"/>
  </cols>
  <sheetData>
    <row r="1" spans="1:7" ht="39.75" customHeight="1">
      <c r="A1" s="24" t="s">
        <v>26</v>
      </c>
      <c r="B1" s="25"/>
      <c r="C1" s="25"/>
      <c r="D1" s="25"/>
      <c r="E1" s="25"/>
      <c r="F1" s="25"/>
      <c r="G1" s="26"/>
    </row>
    <row r="2" spans="1:7" ht="33.75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ht="11.25">
      <c r="A3" s="4"/>
      <c r="B3" s="5"/>
      <c r="C3" s="11"/>
      <c r="D3" s="11"/>
      <c r="E3" s="11"/>
      <c r="F3" s="11"/>
      <c r="G3" s="12"/>
    </row>
    <row r="4" spans="1:7" ht="11.25">
      <c r="A4" s="15" t="s">
        <v>0</v>
      </c>
      <c r="B4" s="2"/>
      <c r="C4" s="13">
        <f>SUM(C6+C15)</f>
        <v>587714600.81</v>
      </c>
      <c r="D4" s="13">
        <f>SUM(D6+D15)</f>
        <v>327451135.62</v>
      </c>
      <c r="E4" s="13">
        <f>SUM(E6+E15)</f>
        <v>359961887.4</v>
      </c>
      <c r="F4" s="13">
        <f>SUM(F6+F15)</f>
        <v>555203849.03</v>
      </c>
      <c r="G4" s="13">
        <f>SUM(G6+G15)</f>
        <v>-32510751.78000003</v>
      </c>
    </row>
    <row r="5" spans="1:7" ht="11.25">
      <c r="A5" s="15"/>
      <c r="B5" s="2"/>
      <c r="C5" s="18"/>
      <c r="D5" s="18"/>
      <c r="E5" s="18"/>
      <c r="F5" s="18"/>
      <c r="G5" s="18"/>
    </row>
    <row r="6" spans="1:7" ht="11.25">
      <c r="A6" s="3">
        <v>1100</v>
      </c>
      <c r="B6" s="17" t="s">
        <v>8</v>
      </c>
      <c r="C6" s="13">
        <f>SUM(C7:C13)</f>
        <v>87346282.46</v>
      </c>
      <c r="D6" s="13">
        <f>SUM(D7:D13)</f>
        <v>292203985.06</v>
      </c>
      <c r="E6" s="13">
        <f>SUM(E7:E13)</f>
        <v>308620135.24</v>
      </c>
      <c r="F6" s="13">
        <f>SUM(F7:F13)</f>
        <v>70930132.28000002</v>
      </c>
      <c r="G6" s="18">
        <f>SUM(G7:G13)</f>
        <v>-16416150.17999999</v>
      </c>
    </row>
    <row r="7" spans="1:7" ht="11.25">
      <c r="A7" s="3">
        <v>1110</v>
      </c>
      <c r="B7" s="7" t="s">
        <v>9</v>
      </c>
      <c r="C7" s="18">
        <v>62190695.61</v>
      </c>
      <c r="D7" s="18">
        <v>136978087.27</v>
      </c>
      <c r="E7" s="18">
        <v>155888568.52</v>
      </c>
      <c r="F7" s="18">
        <f>C7+D7-E7</f>
        <v>43280214.359999985</v>
      </c>
      <c r="G7" s="18">
        <f aca="true" t="shared" si="0" ref="G7:G13">F7-C7</f>
        <v>-18910481.250000015</v>
      </c>
    </row>
    <row r="8" spans="1:7" ht="11.25">
      <c r="A8" s="3">
        <v>1120</v>
      </c>
      <c r="B8" s="7" t="s">
        <v>10</v>
      </c>
      <c r="C8" s="18">
        <v>6184566.46</v>
      </c>
      <c r="D8" s="18">
        <v>155073253.65</v>
      </c>
      <c r="E8" s="18">
        <v>141720792.48</v>
      </c>
      <c r="F8" s="18">
        <f aca="true" t="shared" si="1" ref="F8:F13">C8+D8-E8</f>
        <v>19537027.630000025</v>
      </c>
      <c r="G8" s="18">
        <f t="shared" si="0"/>
        <v>13352461.170000024</v>
      </c>
    </row>
    <row r="9" spans="1:7" ht="11.25">
      <c r="A9" s="3">
        <v>1130</v>
      </c>
      <c r="B9" s="7" t="s">
        <v>11</v>
      </c>
      <c r="C9" s="18">
        <v>18971020.39</v>
      </c>
      <c r="D9" s="18">
        <v>152644.14</v>
      </c>
      <c r="E9" s="18">
        <v>11010774.24</v>
      </c>
      <c r="F9" s="18">
        <f t="shared" si="1"/>
        <v>8112890.290000001</v>
      </c>
      <c r="G9" s="18">
        <f t="shared" si="0"/>
        <v>-10858130.1</v>
      </c>
    </row>
    <row r="10" spans="1:7" ht="11.25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ht="11.25">
      <c r="A11" s="3">
        <v>1150</v>
      </c>
      <c r="B11" s="7" t="s">
        <v>2</v>
      </c>
      <c r="C11" s="18">
        <v>0</v>
      </c>
      <c r="D11" s="18">
        <v>0</v>
      </c>
      <c r="E11" s="18">
        <v>0</v>
      </c>
      <c r="F11" s="18">
        <f t="shared" si="1"/>
        <v>0</v>
      </c>
      <c r="G11" s="18">
        <f t="shared" si="0"/>
        <v>0</v>
      </c>
    </row>
    <row r="12" spans="1:7" ht="11.25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ht="11.25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 ht="11.25">
      <c r="A14" s="3"/>
      <c r="B14" s="7"/>
      <c r="C14" s="13"/>
      <c r="D14" s="13"/>
      <c r="E14" s="13"/>
      <c r="F14" s="13"/>
      <c r="G14" s="13"/>
    </row>
    <row r="15" spans="1:7" ht="11.25">
      <c r="A15" s="3">
        <v>1200</v>
      </c>
      <c r="B15" s="17" t="s">
        <v>14</v>
      </c>
      <c r="C15" s="13">
        <f>SUM(C16:C24)</f>
        <v>500368318.34999996</v>
      </c>
      <c r="D15" s="13">
        <f>SUM(D16:D24)</f>
        <v>35247150.56</v>
      </c>
      <c r="E15" s="13">
        <f>SUM(E16:E24)</f>
        <v>51341752.16</v>
      </c>
      <c r="F15" s="13">
        <f>SUM(F16:F24)</f>
        <v>484273716.74999994</v>
      </c>
      <c r="G15" s="13">
        <f>SUM(G16:G24)</f>
        <v>-16094601.600000039</v>
      </c>
    </row>
    <row r="16" spans="1:7" ht="11.25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aca="true" t="shared" si="2" ref="G16:G24">F16-C16</f>
        <v>0</v>
      </c>
    </row>
    <row r="17" spans="1:7" ht="11.25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aca="true" t="shared" si="3" ref="F17:F24">C17+D17-E17</f>
        <v>0</v>
      </c>
      <c r="G17" s="19">
        <f t="shared" si="2"/>
        <v>0</v>
      </c>
    </row>
    <row r="18" spans="1:7" ht="11.25">
      <c r="A18" s="3">
        <v>1230</v>
      </c>
      <c r="B18" s="7" t="s">
        <v>17</v>
      </c>
      <c r="C18" s="19">
        <v>433316123.7</v>
      </c>
      <c r="D18" s="19">
        <v>29996950.14</v>
      </c>
      <c r="E18" s="19">
        <v>49441752.16</v>
      </c>
      <c r="F18" s="19">
        <f t="shared" si="3"/>
        <v>413871321.67999995</v>
      </c>
      <c r="G18" s="19">
        <f t="shared" si="2"/>
        <v>-19444802.02000004</v>
      </c>
    </row>
    <row r="19" spans="1:7" ht="11.25">
      <c r="A19" s="3">
        <v>1240</v>
      </c>
      <c r="B19" s="7" t="s">
        <v>18</v>
      </c>
      <c r="C19" s="18">
        <v>72552625.71</v>
      </c>
      <c r="D19" s="18">
        <v>5250200.42</v>
      </c>
      <c r="E19" s="18">
        <v>1900000</v>
      </c>
      <c r="F19" s="18">
        <f t="shared" si="3"/>
        <v>75902826.13</v>
      </c>
      <c r="G19" s="18">
        <f t="shared" si="2"/>
        <v>3350200.420000002</v>
      </c>
    </row>
    <row r="20" spans="1:7" ht="11.25">
      <c r="A20" s="3">
        <v>1250</v>
      </c>
      <c r="B20" s="7" t="s">
        <v>19</v>
      </c>
      <c r="C20" s="18">
        <v>437430.75</v>
      </c>
      <c r="D20" s="18">
        <v>0</v>
      </c>
      <c r="E20" s="18">
        <v>0</v>
      </c>
      <c r="F20" s="18">
        <f t="shared" si="3"/>
        <v>437430.75</v>
      </c>
      <c r="G20" s="18">
        <f t="shared" si="2"/>
        <v>0</v>
      </c>
    </row>
    <row r="21" spans="1:7" ht="11.25">
      <c r="A21" s="3">
        <v>1260</v>
      </c>
      <c r="B21" s="7" t="s">
        <v>20</v>
      </c>
      <c r="C21" s="18">
        <v>-5937861.81</v>
      </c>
      <c r="D21" s="18">
        <v>0</v>
      </c>
      <c r="E21" s="18">
        <v>0</v>
      </c>
      <c r="F21" s="18">
        <f t="shared" si="3"/>
        <v>-5937861.81</v>
      </c>
      <c r="G21" s="18">
        <f t="shared" si="2"/>
        <v>0</v>
      </c>
    </row>
    <row r="22" spans="1:7" ht="11.25">
      <c r="A22" s="3">
        <v>1270</v>
      </c>
      <c r="B22" s="7" t="s">
        <v>21</v>
      </c>
      <c r="C22" s="18">
        <v>0</v>
      </c>
      <c r="D22" s="18">
        <v>0</v>
      </c>
      <c r="E22" s="18">
        <v>0</v>
      </c>
      <c r="F22" s="18">
        <f t="shared" si="3"/>
        <v>0</v>
      </c>
      <c r="G22" s="18">
        <f t="shared" si="2"/>
        <v>0</v>
      </c>
    </row>
    <row r="23" spans="1:7" ht="11.25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ht="11.25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ht="11.25">
      <c r="A25" s="16"/>
      <c r="B25" s="6"/>
      <c r="C25" s="14"/>
      <c r="D25" s="14"/>
      <c r="E25" s="14"/>
      <c r="F25" s="14"/>
      <c r="G25" s="14"/>
    </row>
    <row r="26" spans="2:8" ht="11.25" customHeight="1">
      <c r="B26" s="27" t="s">
        <v>25</v>
      </c>
      <c r="C26" s="27"/>
      <c r="D26" s="27"/>
      <c r="E26" s="27"/>
      <c r="F26" s="27"/>
      <c r="G26" s="27"/>
      <c r="H26" s="27"/>
    </row>
    <row r="27" spans="2:8" ht="11.25">
      <c r="B27" s="20"/>
      <c r="C27" s="20"/>
      <c r="D27" s="21"/>
      <c r="E27" s="21"/>
      <c r="F27" s="21"/>
      <c r="G27" s="21"/>
      <c r="H27" s="21"/>
    </row>
    <row r="28" spans="2:8" ht="11.25">
      <c r="B28" s="20"/>
      <c r="C28" s="20"/>
      <c r="D28" s="21"/>
      <c r="E28" s="21"/>
      <c r="F28" s="21"/>
      <c r="G28" s="21"/>
      <c r="H28" s="21"/>
    </row>
    <row r="29" spans="2:8" ht="11.25">
      <c r="B29" s="20"/>
      <c r="C29" s="20"/>
      <c r="D29" s="21"/>
      <c r="E29" s="21"/>
      <c r="F29" s="21"/>
      <c r="G29" s="21"/>
      <c r="H29" s="21"/>
    </row>
    <row r="30" spans="2:8" ht="11.25">
      <c r="B30" s="22" t="s">
        <v>27</v>
      </c>
      <c r="C30" s="22"/>
      <c r="D30" s="23" t="s">
        <v>28</v>
      </c>
      <c r="E30" s="23"/>
      <c r="F30" s="23"/>
      <c r="G30" s="23" t="s">
        <v>31</v>
      </c>
      <c r="H30" s="23"/>
    </row>
    <row r="31" spans="2:8" ht="11.25">
      <c r="B31" s="22" t="s">
        <v>29</v>
      </c>
      <c r="C31" s="22"/>
      <c r="D31" s="23" t="s">
        <v>30</v>
      </c>
      <c r="E31" s="23"/>
      <c r="F31" s="23"/>
      <c r="G31" s="23" t="s">
        <v>32</v>
      </c>
      <c r="H31" s="23"/>
    </row>
  </sheetData>
  <sheetProtection formatCells="0" formatColumns="0" formatRows="0" autoFilter="0"/>
  <mergeCells count="2">
    <mergeCell ref="A1:G1"/>
    <mergeCell ref="B26:H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TOÑO</cp:lastModifiedBy>
  <cp:lastPrinted>2020-04-29T17:57:31Z</cp:lastPrinted>
  <dcterms:created xsi:type="dcterms:W3CDTF">2014-02-09T04:04:15Z</dcterms:created>
  <dcterms:modified xsi:type="dcterms:W3CDTF">2020-04-29T18:09:04Z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