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40" activeTab="0"/>
  </bookViews>
  <sheets>
    <sheet name="FFF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<sst xmlns="http://schemas.openxmlformats.org/spreadsheetml/2006/main" count="51" uniqueCount="43">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</sst>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5" fontId="4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/>
    </xf>
    <xf numFmtId="4" fontId="2" fillId="0" borderId="0" xfId="0" applyNumberFormat="1" applyFont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3" fillId="0" borderId="0" xfId="0" applyNumberFormat="1" applyFont="1" applyAlignment="1">
      <alignment/>
    </xf>
    <xf numFmtId="164" fontId="33" fillId="0" borderId="13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13" xfId="0" applyNumberFormat="1" applyFont="1" applyBorder="1" applyAlignment="1">
      <alignment/>
    </xf>
    <xf numFmtId="0" fontId="33" fillId="0" borderId="0" xfId="78">
      <alignment/>
      <protection/>
    </xf>
    <xf numFmtId="0" fontId="3" fillId="0" borderId="0" xfId="66" applyFont="1" applyAlignment="1" applyProtection="1">
      <alignment vertical="top"/>
      <protection locked="0"/>
    </xf>
    <xf numFmtId="0" fontId="3" fillId="0" borderId="0" xfId="66" applyFont="1" applyAlignment="1" applyProtection="1">
      <alignment horizontal="right" vertical="top"/>
      <protection locked="0"/>
    </xf>
    <xf numFmtId="0" fontId="2" fillId="33" borderId="19" xfId="65" applyFont="1" applyFill="1" applyBorder="1" applyAlignment="1" applyProtection="1">
      <alignment horizontal="center" vertical="center" wrapText="1"/>
      <protection locked="0"/>
    </xf>
    <xf numFmtId="0" fontId="2" fillId="33" borderId="20" xfId="65" applyFont="1" applyFill="1" applyBorder="1" applyAlignment="1" applyProtection="1">
      <alignment horizontal="center" vertical="center" wrapText="1"/>
      <protection locked="0"/>
    </xf>
    <xf numFmtId="0" fontId="2" fillId="33" borderId="21" xfId="65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2 4 2" xfId="56"/>
    <cellStyle name="Millares 2 5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rmal 7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view="pageBreakPreview" zoomScale="60" zoomScalePageLayoutView="0" workbookViewId="0" topLeftCell="A23">
      <selection activeCell="C48" sqref="C48:C49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9" t="s">
        <v>36</v>
      </c>
      <c r="B1" s="30"/>
      <c r="C1" s="30"/>
      <c r="D1" s="30"/>
      <c r="E1" s="31"/>
    </row>
    <row r="2" spans="1:5" ht="22.5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333988601.76</v>
      </c>
      <c r="D3" s="3">
        <f>SUM(D4:D13)</f>
        <v>546963149.87</v>
      </c>
      <c r="E3" s="4">
        <f>SUM(E4:E13)</f>
        <v>546963149.87</v>
      </c>
    </row>
    <row r="4" spans="1:5" ht="11.25">
      <c r="A4" s="5"/>
      <c r="B4" s="14" t="s">
        <v>1</v>
      </c>
      <c r="C4" s="6">
        <v>22245234.89</v>
      </c>
      <c r="D4" s="6">
        <v>21960540.66</v>
      </c>
      <c r="E4" s="7">
        <v>21960540.66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4232276.9</v>
      </c>
      <c r="D6" s="6">
        <v>1760</v>
      </c>
      <c r="E6" s="7">
        <v>1760</v>
      </c>
    </row>
    <row r="7" spans="1:5" ht="11.25">
      <c r="A7" s="5"/>
      <c r="B7" s="14" t="s">
        <v>4</v>
      </c>
      <c r="C7" s="6">
        <v>8980069.83</v>
      </c>
      <c r="D7" s="6">
        <v>5188044.6</v>
      </c>
      <c r="E7" s="7">
        <v>5188044.57</v>
      </c>
    </row>
    <row r="8" spans="1:5" ht="11.25">
      <c r="A8" s="5"/>
      <c r="B8" s="14" t="s">
        <v>5</v>
      </c>
      <c r="C8" s="6">
        <v>2300076.51</v>
      </c>
      <c r="D8" s="6">
        <v>3389848.58</v>
      </c>
      <c r="E8" s="7">
        <v>3389848.56</v>
      </c>
    </row>
    <row r="9" spans="1:5" ht="11.25">
      <c r="A9" s="5"/>
      <c r="B9" s="14" t="s">
        <v>6</v>
      </c>
      <c r="C9" s="6">
        <v>2100000</v>
      </c>
      <c r="D9" s="6">
        <v>1860247.24</v>
      </c>
      <c r="E9" s="7">
        <v>1860247.29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293667508.18</v>
      </c>
      <c r="D11" s="6">
        <v>319947767.86</v>
      </c>
      <c r="E11" s="7">
        <v>319947767.86</v>
      </c>
    </row>
    <row r="12" spans="1:5" ht="11.25">
      <c r="A12" s="5"/>
      <c r="B12" s="14" t="s">
        <v>9</v>
      </c>
      <c r="C12" s="6">
        <v>463435.45</v>
      </c>
      <c r="D12" s="6">
        <v>183214940.93</v>
      </c>
      <c r="E12" s="7">
        <v>183214940.93</v>
      </c>
    </row>
    <row r="13" spans="1:5" ht="11.25">
      <c r="A13" s="8"/>
      <c r="B13" s="14" t="s">
        <v>10</v>
      </c>
      <c r="C13" s="6">
        <v>0</v>
      </c>
      <c r="D13" s="6">
        <v>11400000</v>
      </c>
      <c r="E13" s="7">
        <v>11400000</v>
      </c>
    </row>
    <row r="14" spans="1:5" ht="11.25">
      <c r="A14" s="18" t="s">
        <v>11</v>
      </c>
      <c r="B14" s="2"/>
      <c r="C14" s="9">
        <f>SUM(C15:C23)</f>
        <v>333988601.76</v>
      </c>
      <c r="D14" s="9">
        <f>SUM(D15:D23)</f>
        <v>434507650.23</v>
      </c>
      <c r="E14" s="10">
        <f>SUM(E15:E23)</f>
        <v>434180820.78000003</v>
      </c>
    </row>
    <row r="15" spans="1:5" ht="11.25">
      <c r="A15" s="5"/>
      <c r="B15" s="14" t="s">
        <v>12</v>
      </c>
      <c r="C15" s="6">
        <v>133902549</v>
      </c>
      <c r="D15" s="6">
        <v>140999736.25</v>
      </c>
      <c r="E15" s="7">
        <v>140566175.78</v>
      </c>
    </row>
    <row r="16" spans="1:5" ht="11.25">
      <c r="A16" s="5"/>
      <c r="B16" s="14" t="s">
        <v>13</v>
      </c>
      <c r="C16" s="6">
        <v>21018475.57</v>
      </c>
      <c r="D16" s="6">
        <v>25848785.97</v>
      </c>
      <c r="E16" s="7">
        <v>21852594.53</v>
      </c>
    </row>
    <row r="17" spans="1:5" ht="11.25">
      <c r="A17" s="5"/>
      <c r="B17" s="14" t="s">
        <v>14</v>
      </c>
      <c r="C17" s="6">
        <v>82538999.09</v>
      </c>
      <c r="D17" s="6">
        <v>101608734.63</v>
      </c>
      <c r="E17" s="7">
        <v>111806328.95</v>
      </c>
    </row>
    <row r="18" spans="1:5" ht="11.25">
      <c r="A18" s="5"/>
      <c r="B18" s="14" t="s">
        <v>9</v>
      </c>
      <c r="C18" s="6">
        <v>39148955.11</v>
      </c>
      <c r="D18" s="6">
        <v>47674449.22</v>
      </c>
      <c r="E18" s="7">
        <v>44876988.41</v>
      </c>
    </row>
    <row r="19" spans="1:5" ht="11.25">
      <c r="A19" s="5"/>
      <c r="B19" s="14" t="s">
        <v>15</v>
      </c>
      <c r="C19" s="6">
        <v>438407.94</v>
      </c>
      <c r="D19" s="6">
        <v>613866.4</v>
      </c>
      <c r="E19" s="7">
        <v>449435.85</v>
      </c>
    </row>
    <row r="20" spans="1:5" ht="11.25">
      <c r="A20" s="5"/>
      <c r="B20" s="14" t="s">
        <v>16</v>
      </c>
      <c r="C20" s="6">
        <v>32160729.87</v>
      </c>
      <c r="D20" s="6">
        <v>101061489.99</v>
      </c>
      <c r="E20" s="7">
        <v>98029564.48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11583485.18</v>
      </c>
      <c r="D22" s="6">
        <v>3166304.03</v>
      </c>
      <c r="E22" s="7">
        <v>3065449.04</v>
      </c>
    </row>
    <row r="23" spans="1:5" ht="11.25">
      <c r="A23" s="5"/>
      <c r="B23" s="14" t="s">
        <v>19</v>
      </c>
      <c r="C23" s="6">
        <v>13197000</v>
      </c>
      <c r="D23" s="6">
        <v>13534283.74</v>
      </c>
      <c r="E23" s="7">
        <v>13534283.74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112455499.63999999</v>
      </c>
      <c r="E24" s="13">
        <f>E3-E14</f>
        <v>112782329.08999997</v>
      </c>
    </row>
    <row r="27" spans="1:5" ht="22.5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34177162.5</v>
      </c>
      <c r="E28" s="21">
        <f>SUM(E29:E35)</f>
        <v>29649186.640000004</v>
      </c>
    </row>
    <row r="29" spans="1:5" ht="11.25">
      <c r="A29" s="5"/>
      <c r="B29" s="14" t="s">
        <v>26</v>
      </c>
      <c r="C29" s="22">
        <v>0</v>
      </c>
      <c r="D29" s="22">
        <v>-2764226.67</v>
      </c>
      <c r="E29" s="23">
        <v>-1024382.81</v>
      </c>
    </row>
    <row r="30" spans="1:5" ht="11.25">
      <c r="A30" s="5"/>
      <c r="B30" s="14" t="s">
        <v>27</v>
      </c>
      <c r="C30" s="22">
        <v>0</v>
      </c>
      <c r="D30" s="22">
        <v>78503.84</v>
      </c>
      <c r="E30" s="23">
        <v>78503.84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1.25">
      <c r="A33" s="5"/>
      <c r="B33" s="14" t="s">
        <v>30</v>
      </c>
      <c r="C33" s="22">
        <v>0</v>
      </c>
      <c r="D33" s="22">
        <v>1188623.88</v>
      </c>
      <c r="E33" s="23">
        <v>-5079195.84</v>
      </c>
    </row>
    <row r="34" spans="1:5" ht="11.25">
      <c r="A34" s="5"/>
      <c r="B34" s="14" t="s">
        <v>31</v>
      </c>
      <c r="C34" s="22">
        <v>0</v>
      </c>
      <c r="D34" s="22">
        <v>35674843.35</v>
      </c>
      <c r="E34" s="23">
        <v>35674843.35</v>
      </c>
    </row>
    <row r="35" spans="1:5" ht="11.25">
      <c r="A35" s="5"/>
      <c r="B35" s="14" t="s">
        <v>32</v>
      </c>
      <c r="C35" s="22">
        <v>0</v>
      </c>
      <c r="D35" s="22">
        <v>-581.9</v>
      </c>
      <c r="E35" s="23">
        <v>-581.9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78278337.14</v>
      </c>
      <c r="E36" s="25">
        <f>SUM(E37:E39)</f>
        <v>83133142.45</v>
      </c>
    </row>
    <row r="37" spans="1:5" ht="11.25">
      <c r="A37" s="5"/>
      <c r="B37" s="14" t="s">
        <v>30</v>
      </c>
      <c r="C37" s="22">
        <v>0</v>
      </c>
      <c r="D37" s="22">
        <v>12366152.74</v>
      </c>
      <c r="E37" s="23">
        <v>14883060.92</v>
      </c>
    </row>
    <row r="38" spans="2:5" ht="11.25">
      <c r="B38" s="1" t="s">
        <v>31</v>
      </c>
      <c r="C38" s="22">
        <v>0</v>
      </c>
      <c r="D38" s="22">
        <v>65912184.4</v>
      </c>
      <c r="E38" s="23">
        <v>68250081.53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112455499.64</v>
      </c>
      <c r="E40" s="13">
        <f>E28+E36</f>
        <v>112782329.09</v>
      </c>
    </row>
    <row r="41" ht="11.25">
      <c r="A41" s="1" t="s">
        <v>24</v>
      </c>
    </row>
    <row r="44" spans="2:4" ht="11.25">
      <c r="B44" s="27" t="s">
        <v>37</v>
      </c>
      <c r="D44" s="27" t="s">
        <v>38</v>
      </c>
    </row>
    <row r="45" spans="2:4" ht="11.25">
      <c r="B45" s="27" t="s">
        <v>39</v>
      </c>
      <c r="D45" s="27" t="s">
        <v>40</v>
      </c>
    </row>
    <row r="48" spans="3:4" ht="11.25">
      <c r="C48" s="28" t="s">
        <v>41</v>
      </c>
      <c r="D48" s="26"/>
    </row>
    <row r="49" spans="3:4" ht="11.25">
      <c r="C49" s="28" t="s">
        <v>42</v>
      </c>
      <c r="D49" s="26"/>
    </row>
  </sheetData>
  <sheetProtection/>
  <mergeCells count="3">
    <mergeCell ref="A1:E1"/>
    <mergeCell ref="A2:B2"/>
    <mergeCell ref="A27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2024-02-14T01:32:56Z</cp:lastPrinted>
  <dcterms:created xsi:type="dcterms:W3CDTF">2017-12-20T04:54:53Z</dcterms:created>
  <dcterms:modified xsi:type="dcterms:W3CDTF">2024-02-14T02:02:21Z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