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40" activeTab="0"/>
  </bookViews>
  <sheets>
    <sheet name="FFF" sheetId="1" r:id="rId1"/>
  </sheets>
  <definedNames>
    <definedName name="_xlnm.Print_Area" localSheetId="0">'FFF'!$A$1:$E$54</definedName>
  </definedNames>
  <calcPr fullCalcOnLoad="1"/>
</workbook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<sst xmlns="http://schemas.openxmlformats.org/spreadsheetml/2006/main" count="52" uniqueCount="44">
  <si>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</si>
  <si>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</si>
  <si>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</si>
  <si>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</si>
  <si>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</si>
  <si>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</si>
  <si>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</si>
  <si>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</si>
  <si>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</si>
  <si>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</si>
  <si>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</si>
  <si>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</si>
  <si>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</si>
  <si>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</si>
  <si>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</si>
  <si>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</si>
  <si>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</si>
  <si>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</si>
  <si>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</si>
  <si>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</si>
  <si>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</si>
  <si>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</si>
  <si>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</si>
  <si>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</si>
  <si>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</si>
  <si>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</si>
  <si>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</si>
  <si>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</si>
  <si>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</si>
  <si>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</si>
  <si>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</si>
  <si>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</si>
  <si>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</si>
  <si>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</si>
  <si>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</si>
  <si>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</si>
  <si>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30 de Septiembre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</si>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</sst>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/>
    </xf>
    <xf numFmtId="4" fontId="2" fillId="0" borderId="0" xfId="0" applyNumberFormat="1" applyFont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39" fillId="0" borderId="13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13" xfId="0" applyNumberFormat="1" applyFont="1" applyBorder="1" applyAlignment="1">
      <alignment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2" fillId="0" borderId="0" xfId="52" applyAlignment="1" applyProtection="1">
      <alignment horizontal="left" vertical="top" indent="1"/>
      <protection locked="0"/>
    </xf>
    <xf numFmtId="0" fontId="3" fillId="0" borderId="0" xfId="52" applyFont="1" applyAlignment="1" applyProtection="1">
      <alignment vertical="top"/>
      <protection locked="0"/>
    </xf>
    <xf numFmtId="0" fontId="22" fillId="0" borderId="0" xfId="52" applyAlignment="1" applyProtection="1">
      <alignment horizontal="center" vertical="top" wrapText="1"/>
      <protection locked="0"/>
    </xf>
    <xf numFmtId="0" fontId="22" fillId="0" borderId="22" xfId="52" applyBorder="1" applyAlignment="1" applyProtection="1">
      <alignment horizontal="center" vertical="top" wrapText="1"/>
      <protection locked="0"/>
    </xf>
    <xf numFmtId="0" fontId="3" fillId="0" borderId="0" xfId="52" applyFont="1" applyProtection="1">
      <alignment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center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tabSelected="1" view="pageBreakPreview" zoomScale="60" zoomScalePageLayoutView="0" workbookViewId="0" topLeftCell="A1">
      <selection activeCell="J10" sqref="J10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6" t="s">
        <v>36</v>
      </c>
      <c r="B1" s="27"/>
      <c r="C1" s="27"/>
      <c r="D1" s="27"/>
      <c r="E1" s="28"/>
    </row>
    <row r="2" spans="1:5" ht="22.5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333988601.76</v>
      </c>
      <c r="D3" s="3">
        <f>SUM(D4:D13)</f>
        <v>297691857.65</v>
      </c>
      <c r="E3" s="4">
        <f>SUM(E4:E13)</f>
        <v>297691857.65</v>
      </c>
    </row>
    <row r="4" spans="1:5" ht="11.25">
      <c r="A4" s="5"/>
      <c r="B4" s="14" t="s">
        <v>1</v>
      </c>
      <c r="C4" s="6">
        <v>22245234.89</v>
      </c>
      <c r="D4" s="6">
        <v>20346027</v>
      </c>
      <c r="E4" s="7">
        <v>20346027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4232276.9</v>
      </c>
      <c r="D6" s="6">
        <v>1760</v>
      </c>
      <c r="E6" s="7">
        <v>1760</v>
      </c>
    </row>
    <row r="7" spans="1:5" ht="11.25">
      <c r="A7" s="5"/>
      <c r="B7" s="14" t="s">
        <v>4</v>
      </c>
      <c r="C7" s="6">
        <v>8980069.83</v>
      </c>
      <c r="D7" s="6">
        <v>3949936.2</v>
      </c>
      <c r="E7" s="7">
        <v>3949936.15</v>
      </c>
    </row>
    <row r="8" spans="1:5" ht="11.25">
      <c r="A8" s="5"/>
      <c r="B8" s="14" t="s">
        <v>5</v>
      </c>
      <c r="C8" s="6">
        <v>2300076.51</v>
      </c>
      <c r="D8" s="6">
        <v>2524688.82</v>
      </c>
      <c r="E8" s="7">
        <v>2524688.83</v>
      </c>
    </row>
    <row r="9" spans="1:5" ht="11.25">
      <c r="A9" s="5"/>
      <c r="B9" s="14" t="s">
        <v>6</v>
      </c>
      <c r="C9" s="6">
        <v>2100000</v>
      </c>
      <c r="D9" s="6">
        <v>1491741.32</v>
      </c>
      <c r="E9" s="7">
        <v>1491741.36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293667508.18</v>
      </c>
      <c r="D11" s="6">
        <v>255446396.99</v>
      </c>
      <c r="E11" s="7">
        <v>255446396.99</v>
      </c>
    </row>
    <row r="12" spans="1:5" ht="11.25">
      <c r="A12" s="5"/>
      <c r="B12" s="14" t="s">
        <v>9</v>
      </c>
      <c r="C12" s="6">
        <v>463435.45</v>
      </c>
      <c r="D12" s="6">
        <v>13931307.32</v>
      </c>
      <c r="E12" s="7">
        <v>13931307.32</v>
      </c>
    </row>
    <row r="13" spans="1:5" ht="11.2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1.25">
      <c r="A14" s="18" t="s">
        <v>11</v>
      </c>
      <c r="B14" s="2"/>
      <c r="C14" s="9">
        <f>SUM(C15:C23)</f>
        <v>333988601.76</v>
      </c>
      <c r="D14" s="9">
        <f>SUM(D15:D23)</f>
        <v>273731930.90999997</v>
      </c>
      <c r="E14" s="10">
        <f>SUM(E15:E23)</f>
        <v>256033542.74999997</v>
      </c>
    </row>
    <row r="15" spans="1:5" ht="11.25">
      <c r="A15" s="5"/>
      <c r="B15" s="14" t="s">
        <v>12</v>
      </c>
      <c r="C15" s="6">
        <v>133902549</v>
      </c>
      <c r="D15" s="6">
        <v>93744109.55</v>
      </c>
      <c r="E15" s="7">
        <v>93520225.14</v>
      </c>
    </row>
    <row r="16" spans="1:5" ht="11.25">
      <c r="A16" s="5"/>
      <c r="B16" s="14" t="s">
        <v>13</v>
      </c>
      <c r="C16" s="6">
        <v>21018475.57</v>
      </c>
      <c r="D16" s="6">
        <v>14443603.9</v>
      </c>
      <c r="E16" s="7">
        <v>13913852.85</v>
      </c>
    </row>
    <row r="17" spans="1:5" ht="11.25">
      <c r="A17" s="5"/>
      <c r="B17" s="14" t="s">
        <v>14</v>
      </c>
      <c r="C17" s="6">
        <v>82538999.09</v>
      </c>
      <c r="D17" s="6">
        <v>66136714.74</v>
      </c>
      <c r="E17" s="7">
        <v>49328979.09</v>
      </c>
    </row>
    <row r="18" spans="1:5" ht="11.25">
      <c r="A18" s="5"/>
      <c r="B18" s="14" t="s">
        <v>9</v>
      </c>
      <c r="C18" s="6">
        <v>39148955.11</v>
      </c>
      <c r="D18" s="6">
        <v>28615122.64</v>
      </c>
      <c r="E18" s="7">
        <v>28478105.59</v>
      </c>
    </row>
    <row r="19" spans="1:5" ht="11.25">
      <c r="A19" s="5"/>
      <c r="B19" s="14" t="s">
        <v>15</v>
      </c>
      <c r="C19" s="6">
        <v>438407.94</v>
      </c>
      <c r="D19" s="6">
        <v>378165.85</v>
      </c>
      <c r="E19" s="7">
        <v>378165.85</v>
      </c>
    </row>
    <row r="20" spans="1:5" ht="11.25">
      <c r="A20" s="5"/>
      <c r="B20" s="14" t="s">
        <v>16</v>
      </c>
      <c r="C20" s="6">
        <v>32160729.87</v>
      </c>
      <c r="D20" s="6">
        <v>54292481.45</v>
      </c>
      <c r="E20" s="7">
        <v>54292481.45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11583485.18</v>
      </c>
      <c r="D22" s="6">
        <v>2587449.04</v>
      </c>
      <c r="E22" s="7">
        <v>2587449.04</v>
      </c>
    </row>
    <row r="23" spans="1:5" ht="11.25">
      <c r="A23" s="5"/>
      <c r="B23" s="14" t="s">
        <v>19</v>
      </c>
      <c r="C23" s="6">
        <v>13197000</v>
      </c>
      <c r="D23" s="6">
        <v>13534283.74</v>
      </c>
      <c r="E23" s="7">
        <v>13534283.74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23959926.74000001</v>
      </c>
      <c r="E24" s="13">
        <f>E3-E14</f>
        <v>41658314.900000006</v>
      </c>
    </row>
    <row r="27" spans="1:5" ht="22.5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6021554.8100000005</v>
      </c>
      <c r="E28" s="21">
        <f>SUM(E29:E35)</f>
        <v>23719942.97</v>
      </c>
    </row>
    <row r="29" spans="1:5" ht="11.25">
      <c r="A29" s="5"/>
      <c r="B29" s="14" t="s">
        <v>26</v>
      </c>
      <c r="C29" s="22">
        <v>0</v>
      </c>
      <c r="D29" s="22">
        <v>1544311.27</v>
      </c>
      <c r="E29" s="23">
        <v>1896381.75</v>
      </c>
    </row>
    <row r="30" spans="1:5" ht="11.25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1.25">
      <c r="A33" s="5"/>
      <c r="B33" s="14" t="s">
        <v>30</v>
      </c>
      <c r="C33" s="22">
        <v>0</v>
      </c>
      <c r="D33" s="22">
        <v>4265395.54</v>
      </c>
      <c r="E33" s="23">
        <v>21611713.22</v>
      </c>
    </row>
    <row r="34" spans="1:5" ht="11.25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32</v>
      </c>
      <c r="C35" s="22">
        <v>0</v>
      </c>
      <c r="D35" s="22">
        <v>211848</v>
      </c>
      <c r="E35" s="23">
        <v>211848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17938371.93</v>
      </c>
      <c r="E36" s="25">
        <f>SUM(E37:E39)</f>
        <v>17938371.93</v>
      </c>
    </row>
    <row r="37" spans="1:5" ht="11.25">
      <c r="A37" s="5"/>
      <c r="B37" s="14" t="s">
        <v>30</v>
      </c>
      <c r="C37" s="22">
        <v>0</v>
      </c>
      <c r="D37" s="22">
        <v>31668019.73</v>
      </c>
      <c r="E37" s="23">
        <v>31668019.73</v>
      </c>
    </row>
    <row r="38" spans="2:5" ht="11.25">
      <c r="B38" s="1" t="s">
        <v>31</v>
      </c>
      <c r="C38" s="22">
        <v>0</v>
      </c>
      <c r="D38" s="22">
        <v>-13729647.8</v>
      </c>
      <c r="E38" s="23">
        <v>-13729647.8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23959926.740000002</v>
      </c>
      <c r="E40" s="13">
        <f>E28+E36</f>
        <v>41658314.9</v>
      </c>
    </row>
    <row r="41" ht="11.25">
      <c r="A41" s="1" t="s">
        <v>24</v>
      </c>
    </row>
    <row r="43" spans="2:3" ht="12.75">
      <c r="B43" s="31" t="s">
        <v>37</v>
      </c>
      <c r="C43" s="32"/>
    </row>
    <row r="44" spans="2:3" ht="12.75">
      <c r="B44" s="33"/>
      <c r="C44" s="34"/>
    </row>
    <row r="45" spans="2:3" ht="11.25">
      <c r="B45" s="35"/>
      <c r="C45" s="36"/>
    </row>
    <row r="46" spans="2:3" ht="11.25">
      <c r="B46" s="37" t="s">
        <v>38</v>
      </c>
      <c r="C46" s="36" t="s">
        <v>39</v>
      </c>
    </row>
    <row r="47" spans="2:3" ht="11.25">
      <c r="B47" s="37" t="s">
        <v>40</v>
      </c>
      <c r="C47" s="36" t="s">
        <v>41</v>
      </c>
    </row>
    <row r="48" spans="2:3" ht="11.25">
      <c r="B48" s="37"/>
      <c r="C48" s="35"/>
    </row>
    <row r="49" spans="2:3" ht="11.25">
      <c r="B49" s="37"/>
      <c r="C49" s="35"/>
    </row>
    <row r="50" spans="2:4" ht="11.25">
      <c r="B50" s="35"/>
      <c r="D50" s="38" t="s">
        <v>42</v>
      </c>
    </row>
    <row r="51" spans="2:4" ht="11.25">
      <c r="B51" s="35"/>
      <c r="D51" s="38" t="s">
        <v>43</v>
      </c>
    </row>
  </sheetData>
  <sheetProtection/>
  <mergeCells count="4">
    <mergeCell ref="A1:E1"/>
    <mergeCell ref="A2:B2"/>
    <mergeCell ref="A27:B27"/>
    <mergeCell ref="B44:C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2023-11-01T20:41:52Z</cp:lastPrinted>
  <dcterms:created xsi:type="dcterms:W3CDTF">2017-12-20T04:54:53Z</dcterms:created>
  <dcterms:modified xsi:type="dcterms:W3CDTF">2023-11-01T20:42:07Z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