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AA" sheetId="1" r:id="rId1"/>
  </sheets>
  <definedNames>
    <definedName name="_xlnm.Print_Area" localSheetId="0">'EAA'!$A$1:$F$33</definedName>
  </definedNames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<sst xmlns="http://schemas.openxmlformats.org/spreadsheetml/2006/main" count="33" uniqueCount="33">
  <si>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</si>
  <si>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</si>
  <si>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</si>
  <si>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</si>
  <si>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</si>
  <si>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</si>
  <si>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</si>
  <si>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</si>
  <si>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</si>
  <si>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</si>
  <si>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</si>
  <si>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</si>
  <si>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</si>
  <si>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</si>
  <si>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</si>
  <si>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</si>
  <si>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</si>
  <si>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</si>
  <si>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</si>
  <si>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</si>
  <si>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</si>
  <si>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</si>
  <si>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</si>
  <si>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</si>
  <si>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</si>
  <si>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</si>
  <si>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Salvatierra, Gto.
Estado Analítico del Activo
Del 1 de Enero al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</si>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</sst>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top" indent="1"/>
      <protection/>
    </xf>
    <xf numFmtId="0" fontId="3" fillId="0" borderId="10" xfId="58" applyFont="1" applyBorder="1" applyAlignment="1">
      <alignment horizontal="left" vertical="top" indent="2"/>
      <protection/>
    </xf>
    <xf numFmtId="0" fontId="4" fillId="0" borderId="10" xfId="58" applyFont="1" applyBorder="1" applyAlignment="1">
      <alignment horizontal="left" vertical="top" indent="2"/>
      <protection/>
    </xf>
    <xf numFmtId="0" fontId="2" fillId="0" borderId="0" xfId="58" applyAlignment="1" applyProtection="1">
      <alignment horizontal="left" vertical="top" indent="1"/>
      <protection locked="0"/>
    </xf>
    <xf numFmtId="3" fontId="3" fillId="0" borderId="10" xfId="58" applyNumberFormat="1" applyFont="1" applyBorder="1" applyAlignment="1" applyProtection="1">
      <alignment vertical="top" wrapText="1"/>
      <protection locked="0"/>
    </xf>
    <xf numFmtId="3" fontId="4" fillId="0" borderId="10" xfId="58" applyNumberFormat="1" applyFont="1" applyBorder="1" applyAlignment="1" applyProtection="1">
      <alignment vertical="top" wrapText="1"/>
      <protection locked="0"/>
    </xf>
    <xf numFmtId="3" fontId="4" fillId="0" borderId="10" xfId="58" applyNumberFormat="1" applyFont="1" applyBorder="1" applyAlignment="1" applyProtection="1">
      <alignment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Protection="1">
      <alignment/>
      <protection locked="0"/>
    </xf>
    <xf numFmtId="0" fontId="4" fillId="0" borderId="0" xfId="58" applyFont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E28" sqref="E28:E29"/>
    </sheetView>
  </sheetViews>
  <sheetFormatPr defaultColWidth="12" defaultRowHeight="11.25"/>
  <cols>
    <col min="1" max="1" width="65.83203125" style="1" customWidth="1"/>
    <col min="2" max="6" width="20.83203125" style="1" customWidth="1"/>
    <col min="7" max="16384" width="12" style="1" customWidth="1"/>
  </cols>
  <sheetData>
    <row r="1" spans="1:6" ht="45" customHeight="1">
      <c r="A1" s="11" t="s">
        <v>26</v>
      </c>
      <c r="B1" s="12"/>
      <c r="C1" s="12"/>
      <c r="D1" s="12"/>
      <c r="E1" s="12"/>
      <c r="F1" s="13"/>
    </row>
    <row r="2" spans="1:6" ht="11.25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ht="11.25">
      <c r="A3" s="4" t="s">
        <v>0</v>
      </c>
      <c r="B3" s="8">
        <f>B4+B12</f>
        <v>553737595.6899999</v>
      </c>
      <c r="C3" s="8">
        <f>C4+C12</f>
        <v>1193451758.0700002</v>
      </c>
      <c r="D3" s="8">
        <f>D4+D12</f>
        <v>1203485508.7400002</v>
      </c>
      <c r="E3" s="8">
        <f>E4+E12</f>
        <v>543703845.02</v>
      </c>
      <c r="F3" s="8">
        <f>F4+F12</f>
        <v>-10033750.669999946</v>
      </c>
    </row>
    <row r="4" spans="1:6" ht="11.25">
      <c r="A4" s="5" t="s">
        <v>4</v>
      </c>
      <c r="B4" s="8">
        <f>SUM(B5:B11)</f>
        <v>67454764.66</v>
      </c>
      <c r="C4" s="8">
        <f>SUM(C5:C11)</f>
        <v>1105731965.8500001</v>
      </c>
      <c r="D4" s="8">
        <f>SUM(D5:D11)</f>
        <v>1090944999.8200002</v>
      </c>
      <c r="E4" s="8">
        <f>SUM(E5:E11)</f>
        <v>82241730.69</v>
      </c>
      <c r="F4" s="8">
        <f>SUM(F5:F11)</f>
        <v>14786966.029999997</v>
      </c>
    </row>
    <row r="5" spans="1:6" ht="11.25">
      <c r="A5" s="6" t="s">
        <v>5</v>
      </c>
      <c r="B5" s="9">
        <v>33609058.02</v>
      </c>
      <c r="C5" s="9">
        <v>527038779.58</v>
      </c>
      <c r="D5" s="9">
        <v>504919947.19</v>
      </c>
      <c r="E5" s="9">
        <v>55727890.41</v>
      </c>
      <c r="F5" s="9">
        <f aca="true" t="shared" si="0" ref="F5:F11">E5-B5</f>
        <v>22118832.389999993</v>
      </c>
    </row>
    <row r="6" spans="1:6" ht="11.25">
      <c r="A6" s="6" t="s">
        <v>6</v>
      </c>
      <c r="B6" s="9">
        <v>6514547.99</v>
      </c>
      <c r="C6" s="9">
        <v>553237862.84</v>
      </c>
      <c r="D6" s="9">
        <v>552521029.49</v>
      </c>
      <c r="E6" s="9">
        <v>7231381.34</v>
      </c>
      <c r="F6" s="9">
        <f t="shared" si="0"/>
        <v>716833.3499999996</v>
      </c>
    </row>
    <row r="7" spans="1:6" ht="11.25">
      <c r="A7" s="6" t="s">
        <v>7</v>
      </c>
      <c r="B7" s="9">
        <v>27331158.65</v>
      </c>
      <c r="C7" s="9">
        <v>25455323.43</v>
      </c>
      <c r="D7" s="9">
        <v>33504023.14</v>
      </c>
      <c r="E7" s="9">
        <v>19282458.94</v>
      </c>
      <c r="F7" s="9">
        <f t="shared" si="0"/>
        <v>-8048699.709999997</v>
      </c>
    </row>
    <row r="8" spans="1:6" ht="11.25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ht="11.25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ht="11.25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ht="11.25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ht="11.25">
      <c r="A12" s="5" t="s">
        <v>10</v>
      </c>
      <c r="B12" s="8">
        <f>SUM(B13:B21)</f>
        <v>486282831.03</v>
      </c>
      <c r="C12" s="8">
        <f>SUM(C13:C21)</f>
        <v>87719792.22</v>
      </c>
      <c r="D12" s="8">
        <f>SUM(D13:D21)</f>
        <v>112540508.91999999</v>
      </c>
      <c r="E12" s="8">
        <f>SUM(E13:E21)</f>
        <v>461462114.33000004</v>
      </c>
      <c r="F12" s="8">
        <f>SUM(F13:F21)</f>
        <v>-24820716.699999943</v>
      </c>
    </row>
    <row r="13" spans="1:6" ht="11.25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aca="true" t="shared" si="1" ref="F13:F21">E13-B13</f>
        <v>0</v>
      </c>
    </row>
    <row r="14" spans="1:6" ht="11.25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1"/>
        <v>0</v>
      </c>
    </row>
    <row r="15" spans="1:6" ht="11.25">
      <c r="A15" s="6" t="s">
        <v>13</v>
      </c>
      <c r="B15" s="10">
        <v>417391233.27</v>
      </c>
      <c r="C15" s="10">
        <v>86963460.52</v>
      </c>
      <c r="D15" s="10">
        <v>112162343.07</v>
      </c>
      <c r="E15" s="10">
        <v>392192350.72</v>
      </c>
      <c r="F15" s="10">
        <f t="shared" si="1"/>
        <v>-25198882.549999952</v>
      </c>
    </row>
    <row r="16" spans="1:6" ht="11.25">
      <c r="A16" s="6" t="s">
        <v>14</v>
      </c>
      <c r="B16" s="9">
        <v>94840250.94</v>
      </c>
      <c r="C16" s="9">
        <v>756331.7</v>
      </c>
      <c r="D16" s="9">
        <v>378165.85</v>
      </c>
      <c r="E16" s="9">
        <v>95218416.79</v>
      </c>
      <c r="F16" s="9">
        <f t="shared" si="1"/>
        <v>378165.85000000894</v>
      </c>
    </row>
    <row r="17" spans="1:6" ht="11.25">
      <c r="A17" s="6" t="s">
        <v>15</v>
      </c>
      <c r="B17" s="9">
        <v>308430.75</v>
      </c>
      <c r="C17" s="9">
        <v>0</v>
      </c>
      <c r="D17" s="9">
        <v>0</v>
      </c>
      <c r="E17" s="9">
        <v>308430.75</v>
      </c>
      <c r="F17" s="9">
        <f t="shared" si="1"/>
        <v>0</v>
      </c>
    </row>
    <row r="18" spans="1:6" ht="11.25">
      <c r="A18" s="6" t="s">
        <v>16</v>
      </c>
      <c r="B18" s="9">
        <v>-26257083.93</v>
      </c>
      <c r="C18" s="9">
        <v>0</v>
      </c>
      <c r="D18" s="9">
        <v>0</v>
      </c>
      <c r="E18" s="9">
        <v>-26257083.93</v>
      </c>
      <c r="F18" s="9">
        <f t="shared" si="1"/>
        <v>0</v>
      </c>
    </row>
    <row r="19" spans="1:6" ht="11.25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1"/>
        <v>0</v>
      </c>
    </row>
    <row r="20" spans="1:6" ht="11.25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1"/>
        <v>0</v>
      </c>
    </row>
    <row r="21" spans="1:6" ht="11.25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1"/>
        <v>0</v>
      </c>
    </row>
    <row r="23" ht="12.75">
      <c r="A23" s="7" t="s">
        <v>24</v>
      </c>
    </row>
    <row r="25" spans="1:2" ht="11.25">
      <c r="A25" s="14" t="s">
        <v>27</v>
      </c>
      <c r="B25" s="15" t="s">
        <v>28</v>
      </c>
    </row>
    <row r="26" spans="1:2" ht="11.25">
      <c r="A26" s="14" t="s">
        <v>29</v>
      </c>
      <c r="B26" s="15" t="s">
        <v>30</v>
      </c>
    </row>
    <row r="27" spans="1:2" ht="11.25">
      <c r="A27" s="14"/>
      <c r="B27" s="16"/>
    </row>
    <row r="28" spans="1:5" ht="11.25">
      <c r="A28" s="14"/>
      <c r="B28" s="16"/>
      <c r="E28" s="17" t="s">
        <v>31</v>
      </c>
    </row>
    <row r="29" spans="1:5" ht="11.25">
      <c r="A29" s="16"/>
      <c r="E29" s="17" t="s">
        <v>32</v>
      </c>
    </row>
    <row r="30" ht="11.25">
      <c r="A30" s="16"/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2023-11-01T16:13:50Z</cp:lastPrinted>
  <dcterms:created xsi:type="dcterms:W3CDTF">2014-02-09T04:04:15Z</dcterms:created>
  <dcterms:modified xsi:type="dcterms:W3CDTF">2023-11-01T16:13:51Z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