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35" activeTab="0"/>
  </bookViews>
  <sheets>
    <sheet name="GCP" sheetId="1" r:id="rId1"/>
  </sheets>
  <definedNames>
    <definedName name="_xlnm.Print_Area" localSheetId="0">'GCP'!$A$1:$G$45</definedName>
  </definedNames>
  <calcPr fullCalcOnLoad="1"/>
</workbook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<sst xmlns="http://schemas.openxmlformats.org/spreadsheetml/2006/main" count="70" uniqueCount="70">
  <si>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</si>
  <si>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</si>
  <si>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</si>
  <si>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</si>
  <si>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</si>
  <si>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</si>
  <si>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</si>
  <si>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</si>
  <si>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</si>
  <si>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</si>
  <si>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</si>
  <si>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</si>
  <si>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</si>
  <si>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</si>
  <si>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</si>
  <si>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</si>
  <si>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</si>
  <si>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</si>
  <si>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</si>
  <si>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</si>
  <si>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</si>
  <si>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</si>
  <si>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</si>
  <si>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</si>
  <si>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</si>
  <si>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</si>
  <si>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</si>
  <si>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</si>
  <si>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</si>
  <si>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</si>
  <si>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</si>
  <si>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</si>
  <si>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</si>
  <si>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</si>
  <si>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</si>
  <si>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</si>
  <si>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</si>
  <si>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</si>
  <si>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</si>
  <si>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</si>
  <si>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</si>
  <si>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</si>
  <si>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</si>
  <si>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</si>
  <si>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</si>
  <si>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</si>
  <si>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</si>
  <si>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</si>
  <si>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</si>
  <si>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</si>
  <si>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</si>
  <si>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</si>
  <si>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</si>
  <si>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</si>
  <si>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</si>
  <si>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</si>
  <si>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</si>
  <si>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</si>
  <si>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</si>
  <si>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</si>
  <si>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</si>
  <si>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</si>
  <si>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Municipio de Salvatierra, Gto.
Gasto por Categoría Programática
Del 1 de Enero al 30 de Junio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</si>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</sst>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4" fontId="33" fillId="0" borderId="0" xfId="0" applyNumberFormat="1" applyFont="1" applyAlignment="1" applyProtection="1">
      <alignment/>
      <protection locked="0"/>
    </xf>
    <xf numFmtId="0" fontId="4" fillId="33" borderId="10" xfId="59" applyFont="1" applyFill="1" applyBorder="1" applyAlignment="1">
      <alignment horizontal="center" vertical="center" wrapText="1"/>
      <protection/>
    </xf>
    <xf numFmtId="4" fontId="4" fillId="33" borderId="10" xfId="59" applyNumberFormat="1" applyFont="1" applyFill="1" applyBorder="1" applyAlignment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4" fontId="4" fillId="33" borderId="12" xfId="59" applyNumberFormat="1" applyFont="1" applyFill="1" applyBorder="1" applyAlignment="1">
      <alignment horizontal="center" vertical="center" wrapText="1"/>
      <protection/>
    </xf>
    <xf numFmtId="4" fontId="4" fillId="33" borderId="13" xfId="59" applyNumberFormat="1" applyFont="1" applyFill="1" applyBorder="1" applyAlignment="1">
      <alignment horizontal="center" vertical="center" wrapText="1"/>
      <protection/>
    </xf>
    <xf numFmtId="0" fontId="4" fillId="0" borderId="0" xfId="59" applyFont="1">
      <alignment/>
      <protection/>
    </xf>
    <xf numFmtId="0" fontId="42" fillId="0" borderId="0" xfId="0" applyFont="1" applyAlignment="1" applyProtection="1">
      <alignment/>
      <protection hidden="1" locked="0"/>
    </xf>
    <xf numFmtId="0" fontId="0" fillId="0" borderId="12" xfId="0" applyBorder="1" applyAlignment="1">
      <alignment horizontal="center"/>
    </xf>
    <xf numFmtId="4" fontId="4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0" xfId="58" applyFont="1" applyAlignment="1" applyProtection="1">
      <alignment horizontal="left" vertical="top" indent="1"/>
      <protection hidden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2" fillId="0" borderId="0" xfId="58" applyAlignment="1" applyProtection="1">
      <alignment horizontal="left" vertical="top" indent="1"/>
      <protection locked="0"/>
    </xf>
    <xf numFmtId="0" fontId="3" fillId="0" borderId="0" xfId="58" applyFont="1" applyAlignment="1" applyProtection="1">
      <alignment vertical="top"/>
      <protection locked="0"/>
    </xf>
    <xf numFmtId="0" fontId="3" fillId="0" borderId="0" xfId="58" applyFont="1" applyProtection="1">
      <alignment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 wrapText="1"/>
      <protection locked="0"/>
    </xf>
    <xf numFmtId="0" fontId="3" fillId="0" borderId="0" xfId="58" applyFont="1" applyAlignment="1" applyProtection="1">
      <alignment horizontal="center" vertical="top"/>
      <protection locked="0"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4" fontId="4" fillId="33" borderId="15" xfId="59" applyNumberFormat="1" applyFont="1" applyFill="1" applyBorder="1" applyAlignment="1">
      <alignment horizontal="center" vertical="center" wrapText="1"/>
      <protection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0" fontId="4" fillId="33" borderId="12" xfId="59" applyFont="1" applyFill="1" applyBorder="1" applyAlignment="1" applyProtection="1">
      <alignment horizontal="center" vertical="center" wrapText="1"/>
      <protection locked="0"/>
    </xf>
    <xf numFmtId="0" fontId="4" fillId="33" borderId="17" xfId="59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/>
      <protection/>
    </xf>
    <xf numFmtId="0" fontId="2" fillId="0" borderId="0" xfId="58" applyAlignment="1" applyProtection="1">
      <alignment horizontal="center" vertical="top" wrapText="1"/>
      <protection locked="0"/>
    </xf>
    <xf numFmtId="0" fontId="2" fillId="0" borderId="20" xfId="58" applyBorder="1" applyAlignment="1" applyProtection="1">
      <alignment horizontal="center" vertical="top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view="pageBreakPreview" zoomScale="90" zoomScaleSheetLayoutView="90" zoomScalePageLayoutView="0" workbookViewId="0" topLeftCell="A1">
      <selection activeCell="G57" sqref="G57"/>
    </sheetView>
  </sheetViews>
  <sheetFormatPr defaultColWidth="11.421875" defaultRowHeight="15"/>
  <cols>
    <col min="1" max="1" width="62.42187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1875" style="1" customWidth="1"/>
  </cols>
  <sheetData>
    <row r="1" spans="1:7" ht="49.5" customHeight="1">
      <c r="A1" s="23" t="s">
        <v>62</v>
      </c>
      <c r="B1" s="23"/>
      <c r="C1" s="23"/>
      <c r="D1" s="23"/>
      <c r="E1" s="23"/>
      <c r="F1" s="23"/>
      <c r="G1" s="26"/>
    </row>
    <row r="2" spans="1:7" ht="15" customHeight="1">
      <c r="A2" s="27"/>
      <c r="B2" s="23" t="s">
        <v>31</v>
      </c>
      <c r="C2" s="23"/>
      <c r="D2" s="23"/>
      <c r="E2" s="23"/>
      <c r="F2" s="23"/>
      <c r="G2" s="24" t="s">
        <v>30</v>
      </c>
    </row>
    <row r="3" spans="1:7" ht="24.75" customHeight="1">
      <c r="A3" s="28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5"/>
    </row>
    <row r="4" spans="1:7" ht="11.25">
      <c r="A4" s="29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7" ht="11.25">
      <c r="A5" s="8" t="s">
        <v>25</v>
      </c>
      <c r="B5" s="5"/>
      <c r="C5" s="5"/>
      <c r="D5" s="5"/>
      <c r="E5" s="5"/>
      <c r="F5" s="5"/>
      <c r="G5" s="5"/>
    </row>
    <row r="6" spans="1:8" ht="11.25">
      <c r="A6" s="14" t="s">
        <v>0</v>
      </c>
      <c r="B6" s="11">
        <f aca="true" t="shared" si="0" ref="B6:G6">SUM(B7:B8)</f>
        <v>22000002</v>
      </c>
      <c r="C6" s="11">
        <f t="shared" si="0"/>
        <v>4918102.1</v>
      </c>
      <c r="D6" s="11">
        <f t="shared" si="0"/>
        <v>26918104.1</v>
      </c>
      <c r="E6" s="11">
        <f t="shared" si="0"/>
        <v>24839902.79</v>
      </c>
      <c r="F6" s="11">
        <f t="shared" si="0"/>
        <v>24839902.79</v>
      </c>
      <c r="G6" s="11">
        <f t="shared" si="0"/>
        <v>2078201.3100000024</v>
      </c>
      <c r="H6" s="9">
        <v>0</v>
      </c>
    </row>
    <row r="7" spans="1:8" ht="11.25">
      <c r="A7" s="15" t="s">
        <v>1</v>
      </c>
      <c r="B7" s="12">
        <v>22000002</v>
      </c>
      <c r="C7" s="12">
        <v>4918102.1</v>
      </c>
      <c r="D7" s="12">
        <f>B7+C7</f>
        <v>26918104.1</v>
      </c>
      <c r="E7" s="12">
        <v>24839902.79</v>
      </c>
      <c r="F7" s="12">
        <v>24839902.79</v>
      </c>
      <c r="G7" s="12">
        <f>D7-E7</f>
        <v>2078201.3100000024</v>
      </c>
      <c r="H7" s="9" t="s">
        <v>39</v>
      </c>
    </row>
    <row r="8" spans="1:8" ht="11.25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ht="11.25">
      <c r="A9" s="14" t="s">
        <v>3</v>
      </c>
      <c r="B9" s="11">
        <f aca="true" t="shared" si="1" ref="B9:G9">SUM(B10:B17)</f>
        <v>263029307.18</v>
      </c>
      <c r="C9" s="11">
        <f t="shared" si="1"/>
        <v>58334258.18</v>
      </c>
      <c r="D9" s="11">
        <f t="shared" si="1"/>
        <v>321363565.36</v>
      </c>
      <c r="E9" s="11">
        <f t="shared" si="1"/>
        <v>142616346.09</v>
      </c>
      <c r="F9" s="11">
        <f t="shared" si="1"/>
        <v>122969622.42</v>
      </c>
      <c r="G9" s="11">
        <f t="shared" si="1"/>
        <v>178747219.26999998</v>
      </c>
      <c r="H9" s="9">
        <v>0</v>
      </c>
    </row>
    <row r="10" spans="1:8" ht="11.25">
      <c r="A10" s="15" t="s">
        <v>4</v>
      </c>
      <c r="B10" s="12">
        <v>212641460.26</v>
      </c>
      <c r="C10" s="12">
        <v>5853744.32</v>
      </c>
      <c r="D10" s="12">
        <f aca="true" t="shared" si="2" ref="D10:D17">B10+C10</f>
        <v>218495204.57999998</v>
      </c>
      <c r="E10" s="12">
        <v>110696073.88</v>
      </c>
      <c r="F10" s="12">
        <v>91064381.11</v>
      </c>
      <c r="G10" s="12">
        <f aca="true" t="shared" si="3" ref="G10:G17">D10-E10</f>
        <v>107799130.69999999</v>
      </c>
      <c r="H10" s="9" t="s">
        <v>41</v>
      </c>
    </row>
    <row r="11" spans="1:8" ht="11.25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ht="11.25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ht="11.25">
      <c r="A13" s="15" t="s">
        <v>7</v>
      </c>
      <c r="B13" s="12">
        <v>1608150.08</v>
      </c>
      <c r="C13" s="12">
        <v>0</v>
      </c>
      <c r="D13" s="12">
        <f t="shared" si="2"/>
        <v>1608150.08</v>
      </c>
      <c r="E13" s="12">
        <v>704908.04</v>
      </c>
      <c r="F13" s="12">
        <v>704905.69</v>
      </c>
      <c r="G13" s="12">
        <f t="shared" si="3"/>
        <v>903242.04</v>
      </c>
      <c r="H13" s="9" t="s">
        <v>44</v>
      </c>
    </row>
    <row r="14" spans="1:8" ht="11.25">
      <c r="A14" s="15" t="s">
        <v>8</v>
      </c>
      <c r="B14" s="12">
        <v>3688879.59</v>
      </c>
      <c r="C14" s="12">
        <v>0</v>
      </c>
      <c r="D14" s="12">
        <f t="shared" si="2"/>
        <v>3688879.59</v>
      </c>
      <c r="E14" s="12">
        <v>1445359.3</v>
      </c>
      <c r="F14" s="12">
        <v>1438224.03</v>
      </c>
      <c r="G14" s="12">
        <f t="shared" si="3"/>
        <v>2243520.29</v>
      </c>
      <c r="H14" s="9" t="s">
        <v>45</v>
      </c>
    </row>
    <row r="15" spans="1:8" ht="11.25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ht="11.25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ht="11.25">
      <c r="A17" s="15" t="s">
        <v>11</v>
      </c>
      <c r="B17" s="12">
        <v>45090817.25</v>
      </c>
      <c r="C17" s="12">
        <v>52480513.86</v>
      </c>
      <c r="D17" s="12">
        <f t="shared" si="2"/>
        <v>97571331.11</v>
      </c>
      <c r="E17" s="12">
        <v>29770004.87</v>
      </c>
      <c r="F17" s="12">
        <v>29762111.59</v>
      </c>
      <c r="G17" s="12">
        <f t="shared" si="3"/>
        <v>67801326.24</v>
      </c>
      <c r="H17" s="9" t="s">
        <v>48</v>
      </c>
    </row>
    <row r="18" spans="1:8" ht="11.25">
      <c r="A18" s="14" t="s">
        <v>12</v>
      </c>
      <c r="B18" s="11">
        <f aca="true" t="shared" si="4" ref="B18:G18">SUM(B19:B21)</f>
        <v>48959292.58</v>
      </c>
      <c r="C18" s="11">
        <f t="shared" si="4"/>
        <v>4229651.38</v>
      </c>
      <c r="D18" s="11">
        <f t="shared" si="4"/>
        <v>53188943.96</v>
      </c>
      <c r="E18" s="11">
        <f t="shared" si="4"/>
        <v>32281052.279999997</v>
      </c>
      <c r="F18" s="11">
        <f t="shared" si="4"/>
        <v>31332520.68</v>
      </c>
      <c r="G18" s="11">
        <f t="shared" si="4"/>
        <v>20907891.680000003</v>
      </c>
      <c r="H18" s="9">
        <v>0</v>
      </c>
    </row>
    <row r="19" spans="1:8" ht="11.25">
      <c r="A19" s="15" t="s">
        <v>13</v>
      </c>
      <c r="B19" s="12">
        <v>47443822.4</v>
      </c>
      <c r="C19" s="12">
        <v>4229651.38</v>
      </c>
      <c r="D19" s="12">
        <f>B19+C19</f>
        <v>51673473.78</v>
      </c>
      <c r="E19" s="12">
        <v>31635572.83</v>
      </c>
      <c r="F19" s="12">
        <v>30687041.23</v>
      </c>
      <c r="G19" s="12">
        <f>D19-E19</f>
        <v>20037900.950000003</v>
      </c>
      <c r="H19" s="9" t="s">
        <v>49</v>
      </c>
    </row>
    <row r="20" spans="1:8" ht="11.25">
      <c r="A20" s="15" t="s">
        <v>14</v>
      </c>
      <c r="B20" s="12">
        <v>1515470.18</v>
      </c>
      <c r="C20" s="12">
        <v>0</v>
      </c>
      <c r="D20" s="12">
        <f>B20+C20</f>
        <v>1515470.18</v>
      </c>
      <c r="E20" s="12">
        <v>645479.45</v>
      </c>
      <c r="F20" s="12">
        <v>645479.45</v>
      </c>
      <c r="G20" s="12">
        <f>D20-E20</f>
        <v>869990.73</v>
      </c>
      <c r="H20" s="9" t="s">
        <v>50</v>
      </c>
    </row>
    <row r="21" spans="1:8" ht="11.25">
      <c r="A21" s="15" t="s">
        <v>15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  <c r="H21" s="9" t="s">
        <v>51</v>
      </c>
    </row>
    <row r="22" spans="1:8" ht="11.25">
      <c r="A22" s="14" t="s">
        <v>16</v>
      </c>
      <c r="B22" s="11">
        <f aca="true" t="shared" si="5" ref="B22:G22">SUM(B23:B24)</f>
        <v>0</v>
      </c>
      <c r="C22" s="11">
        <f t="shared" si="5"/>
        <v>0</v>
      </c>
      <c r="D22" s="11">
        <f t="shared" si="5"/>
        <v>0</v>
      </c>
      <c r="E22" s="11">
        <f t="shared" si="5"/>
        <v>0</v>
      </c>
      <c r="F22" s="11">
        <f t="shared" si="5"/>
        <v>0</v>
      </c>
      <c r="G22" s="11">
        <f t="shared" si="5"/>
        <v>0</v>
      </c>
      <c r="H22" s="9">
        <v>0</v>
      </c>
    </row>
    <row r="23" spans="1:8" ht="11.25">
      <c r="A23" s="15" t="s">
        <v>17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D23-E23</f>
        <v>0</v>
      </c>
      <c r="H23" s="9" t="s">
        <v>52</v>
      </c>
    </row>
    <row r="24" spans="1:8" ht="11.25">
      <c r="A24" s="15" t="s">
        <v>18</v>
      </c>
      <c r="B24" s="12">
        <v>0</v>
      </c>
      <c r="C24" s="12">
        <v>0</v>
      </c>
      <c r="D24" s="12">
        <f>B24+C24</f>
        <v>0</v>
      </c>
      <c r="E24" s="12">
        <v>0</v>
      </c>
      <c r="F24" s="12">
        <v>0</v>
      </c>
      <c r="G24" s="12">
        <f>D24-E24</f>
        <v>0</v>
      </c>
      <c r="H24" s="9" t="s">
        <v>53</v>
      </c>
    </row>
    <row r="25" spans="1:8" ht="11.25">
      <c r="A25" s="14" t="s">
        <v>19</v>
      </c>
      <c r="B25" s="11">
        <f aca="true" t="shared" si="6" ref="B25:G25">SUM(B26:B29)</f>
        <v>0</v>
      </c>
      <c r="C25" s="11">
        <f t="shared" si="6"/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9">
        <v>0</v>
      </c>
    </row>
    <row r="26" spans="1:8" ht="11.25">
      <c r="A26" s="15" t="s">
        <v>20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  <c r="H26" s="9" t="s">
        <v>54</v>
      </c>
    </row>
    <row r="27" spans="1:8" ht="11.25">
      <c r="A27" s="15" t="s">
        <v>21</v>
      </c>
      <c r="B27" s="12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  <c r="H27" s="9" t="s">
        <v>55</v>
      </c>
    </row>
    <row r="28" spans="1:8" ht="11.25">
      <c r="A28" s="15" t="s">
        <v>22</v>
      </c>
      <c r="B28" s="12">
        <v>0</v>
      </c>
      <c r="C28" s="12">
        <v>0</v>
      </c>
      <c r="D28" s="12">
        <f>B28+C28</f>
        <v>0</v>
      </c>
      <c r="E28" s="12">
        <v>0</v>
      </c>
      <c r="F28" s="12">
        <v>0</v>
      </c>
      <c r="G28" s="12">
        <f>D28-E28</f>
        <v>0</v>
      </c>
      <c r="H28" s="9" t="s">
        <v>56</v>
      </c>
    </row>
    <row r="29" spans="1:8" ht="11.25">
      <c r="A29" s="15" t="s">
        <v>23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  <c r="H29" s="9" t="s">
        <v>57</v>
      </c>
    </row>
    <row r="30" spans="1:8" ht="11.25">
      <c r="A30" s="14" t="s">
        <v>35</v>
      </c>
      <c r="B30" s="11">
        <f aca="true" t="shared" si="7" ref="B30:G30">SUM(B31)</f>
        <v>0</v>
      </c>
      <c r="C30" s="11">
        <f t="shared" si="7"/>
        <v>0</v>
      </c>
      <c r="D30" s="11">
        <f t="shared" si="7"/>
        <v>0</v>
      </c>
      <c r="E30" s="11">
        <f t="shared" si="7"/>
        <v>0</v>
      </c>
      <c r="F30" s="11">
        <f t="shared" si="7"/>
        <v>0</v>
      </c>
      <c r="G30" s="11">
        <f t="shared" si="7"/>
        <v>0</v>
      </c>
      <c r="H30" s="9">
        <v>0</v>
      </c>
    </row>
    <row r="31" spans="1:8" ht="11.25">
      <c r="A31" s="15" t="s">
        <v>24</v>
      </c>
      <c r="B31" s="12">
        <v>0</v>
      </c>
      <c r="C31" s="12">
        <v>0</v>
      </c>
      <c r="D31" s="12">
        <f>B31+C31</f>
        <v>0</v>
      </c>
      <c r="E31" s="12">
        <v>0</v>
      </c>
      <c r="F31" s="12">
        <v>0</v>
      </c>
      <c r="G31" s="12">
        <f>D31-E31</f>
        <v>0</v>
      </c>
      <c r="H31" s="9" t="s">
        <v>58</v>
      </c>
    </row>
    <row r="32" spans="1:8" ht="11.25">
      <c r="A32" s="16" t="s">
        <v>36</v>
      </c>
      <c r="B32" s="11">
        <v>0</v>
      </c>
      <c r="C32" s="11">
        <v>0</v>
      </c>
      <c r="D32" s="11">
        <f>B32+C32</f>
        <v>0</v>
      </c>
      <c r="E32" s="11">
        <v>0</v>
      </c>
      <c r="F32" s="11">
        <v>0</v>
      </c>
      <c r="G32" s="11">
        <f>D32-E32</f>
        <v>0</v>
      </c>
      <c r="H32" s="9" t="s">
        <v>59</v>
      </c>
    </row>
    <row r="33" spans="1:8" ht="11.25">
      <c r="A33" s="16" t="s">
        <v>37</v>
      </c>
      <c r="B33" s="11">
        <v>0</v>
      </c>
      <c r="C33" s="11">
        <v>0</v>
      </c>
      <c r="D33" s="11">
        <f>B33+C33</f>
        <v>0</v>
      </c>
      <c r="E33" s="11">
        <v>0</v>
      </c>
      <c r="F33" s="11">
        <v>0</v>
      </c>
      <c r="G33" s="11">
        <f>D33-E33</f>
        <v>0</v>
      </c>
      <c r="H33" s="9" t="s">
        <v>60</v>
      </c>
    </row>
    <row r="34" spans="1:8" ht="11.25">
      <c r="A34" s="16" t="s">
        <v>38</v>
      </c>
      <c r="B34" s="11">
        <v>0</v>
      </c>
      <c r="C34" s="11">
        <v>0</v>
      </c>
      <c r="D34" s="11">
        <f>B34+C34</f>
        <v>0</v>
      </c>
      <c r="E34" s="11">
        <v>0</v>
      </c>
      <c r="F34" s="11">
        <v>0</v>
      </c>
      <c r="G34" s="11">
        <f>D34-E34</f>
        <v>0</v>
      </c>
      <c r="H34" s="9" t="s">
        <v>61</v>
      </c>
    </row>
    <row r="35" spans="1:7" ht="13.5" customHeight="1">
      <c r="A35" s="10"/>
      <c r="B35" s="13">
        <f aca="true" t="shared" si="8" ref="B35:G35">SUM(B6+B9+B18+B22+B25+B30+B32+B33+B34)</f>
        <v>333988601.76</v>
      </c>
      <c r="C35" s="13">
        <f t="shared" si="8"/>
        <v>67482011.66</v>
      </c>
      <c r="D35" s="13">
        <f t="shared" si="8"/>
        <v>401470613.42</v>
      </c>
      <c r="E35" s="13">
        <f t="shared" si="8"/>
        <v>199737301.16</v>
      </c>
      <c r="F35" s="13">
        <f t="shared" si="8"/>
        <v>179142045.89000002</v>
      </c>
      <c r="G35" s="13">
        <f t="shared" si="8"/>
        <v>201733312.26</v>
      </c>
    </row>
    <row r="37" spans="1:2" ht="12.75">
      <c r="A37" s="17" t="s">
        <v>63</v>
      </c>
      <c r="B37" s="18"/>
    </row>
    <row r="38" spans="1:2" ht="12.75">
      <c r="A38" s="30"/>
      <c r="B38" s="31"/>
    </row>
    <row r="39" spans="1:2" ht="11.25">
      <c r="A39" s="19"/>
      <c r="B39" s="20"/>
    </row>
    <row r="40" spans="1:2" ht="11.25">
      <c r="A40" s="21" t="s">
        <v>64</v>
      </c>
      <c r="B40" s="20" t="s">
        <v>65</v>
      </c>
    </row>
    <row r="41" spans="1:2" ht="11.25">
      <c r="A41" s="21" t="s">
        <v>66</v>
      </c>
      <c r="B41" s="20" t="s">
        <v>67</v>
      </c>
    </row>
    <row r="42" spans="1:2" ht="11.25">
      <c r="A42" s="21"/>
      <c r="B42" s="19"/>
    </row>
    <row r="43" spans="1:2" ht="11.25">
      <c r="A43" s="21"/>
      <c r="B43" s="19"/>
    </row>
    <row r="44" spans="1:5" ht="11.25">
      <c r="A44" s="19"/>
      <c r="E44" s="22" t="s">
        <v>68</v>
      </c>
    </row>
    <row r="45" spans="1:5" ht="11.25">
      <c r="A45" s="19"/>
      <c r="E45" s="22" t="s">
        <v>69</v>
      </c>
    </row>
  </sheetData>
  <sheetProtection formatCells="0" formatColumns="0" formatRows="0" autoFilter="0"/>
  <protectedRanges>
    <protectedRange sqref="A36:A65520 F36:G65520 B36:E43 B46:E65520 C44:E45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5">
    <mergeCell ref="B2:F2"/>
    <mergeCell ref="G2:G3"/>
    <mergeCell ref="A1:G1"/>
    <mergeCell ref="A2:A4"/>
    <mergeCell ref="A38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2023-08-16T16:45:19Z</cp:lastPrinted>
  <dcterms:created xsi:type="dcterms:W3CDTF">2012-12-11T21:13:37Z</dcterms:created>
  <dcterms:modified xsi:type="dcterms:W3CDTF">2023-08-16T16:45:25Z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