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940" activeTab="0"/>
  </bookViews>
  <sheets>
    <sheet name="FFF" sheetId="1" r:id="rId1"/>
  </sheets>
  <definedNames>
    <definedName name="_xlnm.Print_Area" localSheetId="0">'FFF'!$A$1:$G$49</definedName>
  </definedNames>
  <calcPr fullCalcOnLoad="1"/>
</workbook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<sst xmlns="http://schemas.openxmlformats.org/spreadsheetml/2006/main" count="51" uniqueCount="43">
  <si>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</si>
  <si>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</si>
  <si>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</si>
  <si>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</si>
  <si>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</si>
  <si>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</si>
  <si>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</si>
  <si>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</si>
  <si>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</si>
  <si>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</si>
  <si>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</si>
  <si>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</si>
  <si>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</si>
  <si>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</si>
  <si>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</si>
  <si>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</si>
  <si>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</si>
  <si>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</si>
  <si>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</si>
  <si>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</si>
  <si>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</si>
  <si>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</si>
  <si>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</si>
  <si>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</si>
  <si>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</si>
  <si>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</si>
  <si>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</si>
  <si>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</si>
  <si>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</si>
  <si>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</si>
  <si>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</si>
  <si>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</si>
  <si>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</si>
  <si>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</si>
  <si>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</si>
  <si>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Salvatierra, Gto.
Flujo de Fondos
Del 1 de Enero al 30 de Junio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</si>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</sst>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12" xfId="0" applyFont="1" applyBorder="1" applyAlignment="1" quotePrefix="1">
      <alignment horizontal="center" vertical="center"/>
    </xf>
    <xf numFmtId="4" fontId="2" fillId="0" borderId="0" xfId="0" applyNumberFormat="1" applyFont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/>
    </xf>
    <xf numFmtId="4" fontId="2" fillId="0" borderId="15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164" fontId="39" fillId="0" borderId="13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13" xfId="0" applyNumberFormat="1" applyFont="1" applyBorder="1" applyAlignment="1">
      <alignment/>
    </xf>
    <xf numFmtId="0" fontId="4" fillId="0" borderId="0" xfId="52" applyAlignment="1" applyProtection="1">
      <alignment horizontal="left" vertical="top" indent="1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Protection="1">
      <alignment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center" vertical="top"/>
      <protection locked="0"/>
    </xf>
    <xf numFmtId="0" fontId="2" fillId="33" borderId="19" xfId="51" applyFont="1" applyFill="1" applyBorder="1" applyAlignment="1" applyProtection="1">
      <alignment horizontal="center" vertical="center" wrapText="1"/>
      <protection locked="0"/>
    </xf>
    <xf numFmtId="0" fontId="2" fillId="33" borderId="20" xfId="51" applyFont="1" applyFill="1" applyBorder="1" applyAlignment="1" applyProtection="1">
      <alignment horizontal="center" vertical="center" wrapText="1"/>
      <protection locked="0"/>
    </xf>
    <xf numFmtId="0" fontId="2" fillId="33" borderId="21" xfId="5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" fillId="0" borderId="0" xfId="52" applyAlignment="1" applyProtection="1">
      <alignment horizontal="center" vertical="top" wrapText="1"/>
      <protection locked="0"/>
    </xf>
    <xf numFmtId="0" fontId="4" fillId="0" borderId="22" xfId="52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tabSelected="1" view="pageBreakPreview" zoomScale="60" zoomScalePageLayoutView="0" workbookViewId="0" topLeftCell="A1">
      <selection activeCell="D57" sqref="D57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6" width="11.421875" style="1" customWidth="1"/>
    <col min="7" max="7" width="5.00390625" style="1" customWidth="1"/>
    <col min="8" max="16384" width="11.421875" style="1" customWidth="1"/>
  </cols>
  <sheetData>
    <row r="1" spans="1:5" ht="39.75" customHeight="1">
      <c r="A1" s="32" t="s">
        <v>35</v>
      </c>
      <c r="B1" s="33"/>
      <c r="C1" s="33"/>
      <c r="D1" s="33"/>
      <c r="E1" s="34"/>
    </row>
    <row r="2" spans="1:5" ht="22.5">
      <c r="A2" s="35" t="s">
        <v>20</v>
      </c>
      <c r="B2" s="36"/>
      <c r="C2" s="19" t="s">
        <v>22</v>
      </c>
      <c r="D2" s="19" t="s">
        <v>21</v>
      </c>
      <c r="E2" s="19" t="s">
        <v>23</v>
      </c>
    </row>
    <row r="3" spans="1:5" ht="11.25">
      <c r="A3" s="16" t="s">
        <v>0</v>
      </c>
      <c r="B3" s="17"/>
      <c r="C3" s="3">
        <f>SUM(C4:C13)</f>
        <v>333988601.76</v>
      </c>
      <c r="D3" s="3">
        <f>SUM(D4:D13)</f>
        <v>204831706.04000002</v>
      </c>
      <c r="E3" s="4">
        <f>SUM(E4:E13)</f>
        <v>204831706.04000002</v>
      </c>
    </row>
    <row r="4" spans="1:5" ht="11.25">
      <c r="A4" s="5"/>
      <c r="B4" s="14" t="s">
        <v>1</v>
      </c>
      <c r="C4" s="6">
        <v>22245234.89</v>
      </c>
      <c r="D4" s="6">
        <v>19217844.45</v>
      </c>
      <c r="E4" s="7">
        <v>19217844.44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4232276.9</v>
      </c>
      <c r="D6" s="6">
        <v>1760</v>
      </c>
      <c r="E6" s="7">
        <v>1760</v>
      </c>
    </row>
    <row r="7" spans="1:5" ht="11.25">
      <c r="A7" s="5"/>
      <c r="B7" s="14" t="s">
        <v>4</v>
      </c>
      <c r="C7" s="6">
        <v>8980069.83</v>
      </c>
      <c r="D7" s="6">
        <v>2773005.78</v>
      </c>
      <c r="E7" s="7">
        <v>2773005.76</v>
      </c>
    </row>
    <row r="8" spans="1:5" ht="11.25">
      <c r="A8" s="5"/>
      <c r="B8" s="14" t="s">
        <v>5</v>
      </c>
      <c r="C8" s="6">
        <v>2300076.51</v>
      </c>
      <c r="D8" s="6">
        <v>1749044.88</v>
      </c>
      <c r="E8" s="7">
        <v>1749044.89</v>
      </c>
    </row>
    <row r="9" spans="1:5" ht="11.25">
      <c r="A9" s="5"/>
      <c r="B9" s="14" t="s">
        <v>6</v>
      </c>
      <c r="C9" s="6">
        <v>2100000</v>
      </c>
      <c r="D9" s="6">
        <v>1062905.32</v>
      </c>
      <c r="E9" s="7">
        <v>1062905.34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293667508.18</v>
      </c>
      <c r="D11" s="6">
        <v>167942305.87</v>
      </c>
      <c r="E11" s="7">
        <v>167942305.87</v>
      </c>
    </row>
    <row r="12" spans="1:5" ht="11.25">
      <c r="A12" s="5"/>
      <c r="B12" s="14" t="s">
        <v>9</v>
      </c>
      <c r="C12" s="6">
        <v>463435.45</v>
      </c>
      <c r="D12" s="6">
        <v>12084839.74</v>
      </c>
      <c r="E12" s="7">
        <v>12084839.74</v>
      </c>
    </row>
    <row r="13" spans="1:5" ht="11.25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1.25">
      <c r="A14" s="18" t="s">
        <v>11</v>
      </c>
      <c r="B14" s="2"/>
      <c r="C14" s="9">
        <f>SUM(C15:C23)</f>
        <v>333988601.76</v>
      </c>
      <c r="D14" s="9">
        <f>SUM(D15:D23)</f>
        <v>199737301.16</v>
      </c>
      <c r="E14" s="10">
        <f>SUM(E15:E23)</f>
        <v>179142045.89000002</v>
      </c>
    </row>
    <row r="15" spans="1:5" ht="11.25">
      <c r="A15" s="5"/>
      <c r="B15" s="14" t="s">
        <v>12</v>
      </c>
      <c r="C15" s="6">
        <v>133902549</v>
      </c>
      <c r="D15" s="6">
        <v>62721890.13</v>
      </c>
      <c r="E15" s="7">
        <v>61720931.65</v>
      </c>
    </row>
    <row r="16" spans="1:5" ht="11.25">
      <c r="A16" s="5"/>
      <c r="B16" s="14" t="s">
        <v>13</v>
      </c>
      <c r="C16" s="6">
        <v>21018475.57</v>
      </c>
      <c r="D16" s="6">
        <v>8675309.95</v>
      </c>
      <c r="E16" s="7">
        <v>8631456.41</v>
      </c>
    </row>
    <row r="17" spans="1:5" ht="11.25">
      <c r="A17" s="5"/>
      <c r="B17" s="14" t="s">
        <v>14</v>
      </c>
      <c r="C17" s="6">
        <v>82538999.09</v>
      </c>
      <c r="D17" s="6">
        <v>51174955.3</v>
      </c>
      <c r="E17" s="7">
        <v>31717344.46</v>
      </c>
    </row>
    <row r="18" spans="1:5" ht="11.25">
      <c r="A18" s="5"/>
      <c r="B18" s="14" t="s">
        <v>9</v>
      </c>
      <c r="C18" s="6">
        <v>39148955.11</v>
      </c>
      <c r="D18" s="6">
        <v>19874185.14</v>
      </c>
      <c r="E18" s="7">
        <v>19781352.73</v>
      </c>
    </row>
    <row r="19" spans="1:5" ht="11.25">
      <c r="A19" s="5"/>
      <c r="B19" s="14" t="s">
        <v>15</v>
      </c>
      <c r="C19" s="6">
        <v>438407.94</v>
      </c>
      <c r="D19" s="6">
        <v>8700</v>
      </c>
      <c r="E19" s="7">
        <v>8700</v>
      </c>
    </row>
    <row r="20" spans="1:5" ht="11.25">
      <c r="A20" s="5"/>
      <c r="B20" s="14" t="s">
        <v>16</v>
      </c>
      <c r="C20" s="6">
        <v>32160729.87</v>
      </c>
      <c r="D20" s="6">
        <v>45881648.27</v>
      </c>
      <c r="E20" s="7">
        <v>45881648.27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11583485.18</v>
      </c>
      <c r="D22" s="6">
        <v>1153449.04</v>
      </c>
      <c r="E22" s="7">
        <v>1153449.04</v>
      </c>
    </row>
    <row r="23" spans="1:5" ht="11.25">
      <c r="A23" s="5"/>
      <c r="B23" s="14" t="s">
        <v>19</v>
      </c>
      <c r="C23" s="6">
        <v>13197000</v>
      </c>
      <c r="D23" s="6">
        <v>10247163.33</v>
      </c>
      <c r="E23" s="7">
        <v>10247163.33</v>
      </c>
    </row>
    <row r="24" spans="1:5" ht="11.25">
      <c r="A24" s="11"/>
      <c r="B24" s="15" t="s">
        <v>34</v>
      </c>
      <c r="C24" s="12">
        <f>C3-C14</f>
        <v>0</v>
      </c>
      <c r="D24" s="12">
        <f>D3-D14</f>
        <v>5094404.880000025</v>
      </c>
      <c r="E24" s="13">
        <f>E3-E14</f>
        <v>25689660.150000006</v>
      </c>
    </row>
    <row r="27" spans="1:5" ht="22.5">
      <c r="A27" s="35" t="s">
        <v>20</v>
      </c>
      <c r="B27" s="36"/>
      <c r="C27" s="19" t="s">
        <v>22</v>
      </c>
      <c r="D27" s="19" t="s">
        <v>21</v>
      </c>
      <c r="E27" s="19" t="s">
        <v>23</v>
      </c>
    </row>
    <row r="28" spans="1:5" ht="11.25">
      <c r="A28" s="16" t="s">
        <v>24</v>
      </c>
      <c r="B28" s="17"/>
      <c r="C28" s="20">
        <f>SUM(C29:C35)</f>
        <v>0</v>
      </c>
      <c r="D28" s="20">
        <f>SUM(D29:D35)</f>
        <v>648044.1600000001</v>
      </c>
      <c r="E28" s="21">
        <f>SUM(E29:E35)</f>
        <v>21243299.43</v>
      </c>
    </row>
    <row r="29" spans="1:5" ht="11.25">
      <c r="A29" s="5"/>
      <c r="B29" s="14" t="s">
        <v>25</v>
      </c>
      <c r="C29" s="22">
        <v>0</v>
      </c>
      <c r="D29" s="22">
        <v>7878748.32</v>
      </c>
      <c r="E29" s="23">
        <v>7893005.03</v>
      </c>
    </row>
    <row r="30" spans="1:5" ht="11.25">
      <c r="A30" s="5"/>
      <c r="B30" s="14" t="s">
        <v>26</v>
      </c>
      <c r="C30" s="22">
        <v>0</v>
      </c>
      <c r="D30" s="22">
        <v>0</v>
      </c>
      <c r="E30" s="23">
        <v>0</v>
      </c>
    </row>
    <row r="31" spans="1:5" ht="11.25">
      <c r="A31" s="5"/>
      <c r="B31" s="14" t="s">
        <v>27</v>
      </c>
      <c r="C31" s="22">
        <v>0</v>
      </c>
      <c r="D31" s="22">
        <v>0</v>
      </c>
      <c r="E31" s="23">
        <v>0</v>
      </c>
    </row>
    <row r="32" spans="1:5" ht="11.25">
      <c r="A32" s="5"/>
      <c r="B32" s="14" t="s">
        <v>28</v>
      </c>
      <c r="C32" s="22">
        <v>0</v>
      </c>
      <c r="D32" s="22">
        <v>0</v>
      </c>
      <c r="E32" s="23">
        <v>0</v>
      </c>
    </row>
    <row r="33" spans="1:5" ht="11.25">
      <c r="A33" s="5"/>
      <c r="B33" s="14" t="s">
        <v>29</v>
      </c>
      <c r="C33" s="22">
        <v>0</v>
      </c>
      <c r="D33" s="22">
        <v>-7230704.16</v>
      </c>
      <c r="E33" s="23">
        <v>13350294.4</v>
      </c>
    </row>
    <row r="34" spans="1:5" ht="11.25">
      <c r="A34" s="5"/>
      <c r="B34" s="14" t="s">
        <v>30</v>
      </c>
      <c r="C34" s="22">
        <v>0</v>
      </c>
      <c r="D34" s="22">
        <v>0</v>
      </c>
      <c r="E34" s="23">
        <v>0</v>
      </c>
    </row>
    <row r="35" spans="1:5" ht="11.25">
      <c r="A35" s="5"/>
      <c r="B35" s="14" t="s">
        <v>31</v>
      </c>
      <c r="C35" s="22">
        <v>0</v>
      </c>
      <c r="D35" s="22">
        <v>0</v>
      </c>
      <c r="E35" s="23">
        <v>0</v>
      </c>
    </row>
    <row r="36" spans="1:5" ht="11.25">
      <c r="A36" s="2" t="s">
        <v>33</v>
      </c>
      <c r="B36" s="14"/>
      <c r="C36" s="24">
        <f>SUM(C37:C39)</f>
        <v>0</v>
      </c>
      <c r="D36" s="24">
        <f>SUM(D37:D39)</f>
        <v>4446360.720000001</v>
      </c>
      <c r="E36" s="25">
        <f>SUM(E37:E39)</f>
        <v>4446360.720000001</v>
      </c>
    </row>
    <row r="37" spans="1:5" ht="11.25">
      <c r="A37" s="5"/>
      <c r="B37" s="14" t="s">
        <v>29</v>
      </c>
      <c r="C37" s="22">
        <v>0</v>
      </c>
      <c r="D37" s="22">
        <v>17432431.48</v>
      </c>
      <c r="E37" s="23">
        <v>17432431.48</v>
      </c>
    </row>
    <row r="38" spans="2:5" ht="11.25">
      <c r="B38" s="1" t="s">
        <v>30</v>
      </c>
      <c r="C38" s="22">
        <v>0</v>
      </c>
      <c r="D38" s="22">
        <v>-12986070.76</v>
      </c>
      <c r="E38" s="23">
        <v>-12986070.76</v>
      </c>
    </row>
    <row r="39" spans="2:5" ht="11.25">
      <c r="B39" s="1" t="s">
        <v>32</v>
      </c>
      <c r="C39" s="22">
        <v>0</v>
      </c>
      <c r="D39" s="22">
        <v>0</v>
      </c>
      <c r="E39" s="23">
        <v>0</v>
      </c>
    </row>
    <row r="40" spans="1:5" ht="11.25">
      <c r="A40" s="11"/>
      <c r="B40" s="15" t="s">
        <v>34</v>
      </c>
      <c r="C40" s="12">
        <f>C28+C36</f>
        <v>0</v>
      </c>
      <c r="D40" s="12">
        <f>D28+D36</f>
        <v>5094404.880000001</v>
      </c>
      <c r="E40" s="13">
        <f>E28+E36</f>
        <v>25689660.15</v>
      </c>
    </row>
    <row r="41" spans="1:2" ht="12.75">
      <c r="A41" s="26" t="s">
        <v>36</v>
      </c>
      <c r="B41" s="27"/>
    </row>
    <row r="42" spans="1:2" ht="12.75">
      <c r="A42" s="37"/>
      <c r="B42" s="38"/>
    </row>
    <row r="43" spans="1:2" ht="11.25">
      <c r="A43" s="28"/>
      <c r="B43" s="29"/>
    </row>
    <row r="44" spans="2:3" ht="11.25">
      <c r="B44" s="30" t="s">
        <v>37</v>
      </c>
      <c r="C44" s="29" t="s">
        <v>38</v>
      </c>
    </row>
    <row r="45" spans="2:3" ht="11.25">
      <c r="B45" s="30" t="s">
        <v>39</v>
      </c>
      <c r="C45" s="29" t="s">
        <v>40</v>
      </c>
    </row>
    <row r="46" spans="2:3" ht="11.25">
      <c r="B46" s="30"/>
      <c r="C46" s="28"/>
    </row>
    <row r="47" spans="2:5" ht="11.25">
      <c r="B47" s="30"/>
      <c r="C47" s="28"/>
      <c r="E47" s="31" t="s">
        <v>41</v>
      </c>
    </row>
    <row r="48" spans="2:5" ht="11.25">
      <c r="B48" s="28"/>
      <c r="E48" s="31" t="s">
        <v>42</v>
      </c>
    </row>
    <row r="49" ht="11.25">
      <c r="B49" s="28"/>
    </row>
  </sheetData>
  <sheetProtection/>
  <mergeCells count="4">
    <mergeCell ref="A1:E1"/>
    <mergeCell ref="A2:B2"/>
    <mergeCell ref="A27:B27"/>
    <mergeCell ref="A42:B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2023-08-16T16:44:27Z</cp:lastPrinted>
  <dcterms:created xsi:type="dcterms:W3CDTF">2017-12-20T04:54:53Z</dcterms:created>
  <dcterms:modified xsi:type="dcterms:W3CDTF">2023-08-16T16:44:33Z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