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activeTab="0"/>
  </bookViews>
  <sheets>
    <sheet name="EAA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<sst xmlns="http://schemas.openxmlformats.org/spreadsheetml/2006/main" count="27" uniqueCount="27">
  <si>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</si>
  <si>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</si>
  <si>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</si>
  <si>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</si>
  <si>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</si>
  <si>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</si>
  <si>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</si>
  <si>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</si>
  <si>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</si>
  <si>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</si>
  <si>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</si>
  <si>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</si>
  <si>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</si>
  <si>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</si>
  <si>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</si>
  <si>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</si>
  <si>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</si>
  <si>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</si>
  <si>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</si>
  <si>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</si>
  <si>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</si>
  <si>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</si>
  <si>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</si>
  <si>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</si>
  <si>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</si>
  <si>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</si>
  <si>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Municipio de Salvatierra, Gto.
Estado Analítico del Activo
Del 1 de Enero AL 30 DE JUNIO DEL 2022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</si>
</sst>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40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6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58" applyFont="1" applyFill="1" applyBorder="1" applyAlignment="1">
      <alignment vertical="top" wrapText="1"/>
      <protection/>
    </xf>
    <xf numFmtId="0" fontId="4" fillId="0" borderId="10" xfId="58" applyFont="1" applyFill="1" applyBorder="1" applyAlignment="1">
      <alignment horizontal="center" vertical="top"/>
      <protection/>
    </xf>
    <xf numFmtId="0" fontId="4" fillId="0" borderId="11" xfId="58" applyFont="1" applyFill="1" applyBorder="1" applyAlignment="1">
      <alignment horizontal="center" vertical="center"/>
      <protection/>
    </xf>
    <xf numFmtId="0" fontId="4" fillId="0" borderId="12" xfId="58" applyFont="1" applyFill="1" applyBorder="1" applyAlignment="1">
      <alignment horizontal="center" vertical="center" wrapText="1"/>
      <protection/>
    </xf>
    <xf numFmtId="0" fontId="0" fillId="0" borderId="13" xfId="0" applyBorder="1" applyAlignment="1" applyProtection="1">
      <alignment/>
      <protection locked="0"/>
    </xf>
    <xf numFmtId="0" fontId="4" fillId="0" borderId="0" xfId="58" applyFont="1" applyFill="1" applyBorder="1" applyAlignment="1">
      <alignment horizontal="left" vertical="top" wrapText="1"/>
      <protection/>
    </xf>
    <xf numFmtId="0" fontId="3" fillId="33" borderId="14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 wrapText="1"/>
      <protection/>
    </xf>
    <xf numFmtId="4" fontId="3" fillId="33" borderId="15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>
      <alignment horizontal="center" vertical="center" wrapText="1"/>
      <protection/>
    </xf>
    <xf numFmtId="0" fontId="4" fillId="0" borderId="16" xfId="58" applyNumberFormat="1" applyFont="1" applyFill="1" applyBorder="1" applyAlignment="1" quotePrefix="1">
      <alignment horizontal="center" vertical="center" wrapText="1"/>
      <protection/>
    </xf>
    <xf numFmtId="4" fontId="3" fillId="0" borderId="17" xfId="58" applyNumberFormat="1" applyFont="1" applyFill="1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/>
      <protection locked="0"/>
    </xf>
    <xf numFmtId="0" fontId="3" fillId="0" borderId="10" xfId="58" applyFont="1" applyFill="1" applyBorder="1" applyAlignment="1">
      <alignment vertical="top"/>
      <protection/>
    </xf>
    <xf numFmtId="0" fontId="0" fillId="0" borderId="19" xfId="0" applyBorder="1" applyAlignment="1" applyProtection="1">
      <alignment/>
      <protection locked="0"/>
    </xf>
    <xf numFmtId="0" fontId="5" fillId="0" borderId="0" xfId="58" applyFont="1" applyFill="1" applyBorder="1" applyAlignment="1">
      <alignment vertical="top" wrapText="1"/>
      <protection/>
    </xf>
    <xf numFmtId="4" fontId="4" fillId="0" borderId="17" xfId="58" applyNumberFormat="1" applyFont="1" applyFill="1" applyBorder="1" applyAlignment="1" applyProtection="1">
      <alignment vertical="top" wrapText="1"/>
      <protection locked="0"/>
    </xf>
    <xf numFmtId="4" fontId="4" fillId="0" borderId="17" xfId="58" applyNumberFormat="1" applyFont="1" applyFill="1" applyBorder="1" applyAlignment="1" applyProtection="1">
      <alignment wrapText="1"/>
      <protection locked="0"/>
    </xf>
    <xf numFmtId="0" fontId="3" fillId="33" borderId="14" xfId="58" applyFont="1" applyFill="1" applyBorder="1" applyAlignment="1" applyProtection="1">
      <alignment horizontal="center" vertical="center" wrapText="1"/>
      <protection locked="0"/>
    </xf>
    <xf numFmtId="0" fontId="3" fillId="33" borderId="20" xfId="58" applyFont="1" applyFill="1" applyBorder="1" applyAlignment="1" applyProtection="1">
      <alignment horizontal="center" vertical="center" wrapText="1"/>
      <protection locked="0"/>
    </xf>
    <xf numFmtId="0" fontId="3" fillId="33" borderId="21" xfId="58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left" vertical="center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showGridLines="0" tabSelected="1" zoomScalePageLayoutView="0" workbookViewId="0" topLeftCell="A1">
      <selection activeCell="M19" sqref="M19"/>
    </sheetView>
  </sheetViews>
  <sheetFormatPr defaultColWidth="12" defaultRowHeight="11.25"/>
  <cols>
    <col min="1" max="1" width="1.0078125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 customWidth="1"/>
  </cols>
  <sheetData>
    <row r="1" spans="1:7" ht="39.75" customHeight="1">
      <c r="A1" s="20" t="s">
        <v>26</v>
      </c>
      <c r="B1" s="21"/>
      <c r="C1" s="21"/>
      <c r="D1" s="21"/>
      <c r="E1" s="21"/>
      <c r="F1" s="21"/>
      <c r="G1" s="22"/>
    </row>
    <row r="2" spans="1:7" ht="33.75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ht="11.25">
      <c r="A3" s="4"/>
      <c r="B3" s="5"/>
      <c r="C3" s="11"/>
      <c r="D3" s="11"/>
      <c r="E3" s="11"/>
      <c r="F3" s="11"/>
      <c r="G3" s="12"/>
    </row>
    <row r="4" spans="1:7" ht="11.25">
      <c r="A4" s="15" t="s">
        <v>0</v>
      </c>
      <c r="B4" s="2"/>
      <c r="C4" s="13">
        <f>SUM(C6+C15)</f>
        <v>595781540.02</v>
      </c>
      <c r="D4" s="13">
        <f>SUM(D6+D15)</f>
        <v>564897961.62</v>
      </c>
      <c r="E4" s="13">
        <f>SUM(E6+E15)</f>
        <v>591464970.12</v>
      </c>
      <c r="F4" s="13">
        <f>SUM(F6+F15)</f>
        <v>569214531.52</v>
      </c>
      <c r="G4" s="13">
        <f>SUM(G6+G15)</f>
        <v>-26567008.500000007</v>
      </c>
    </row>
    <row r="5" spans="1:7" ht="11.25">
      <c r="A5" s="15"/>
      <c r="B5" s="2"/>
      <c r="C5" s="18"/>
      <c r="D5" s="18"/>
      <c r="E5" s="18"/>
      <c r="F5" s="18"/>
      <c r="G5" s="18"/>
    </row>
    <row r="6" spans="1:7" ht="11.25">
      <c r="A6" s="3">
        <v>1100</v>
      </c>
      <c r="B6" s="17" t="s">
        <v>8</v>
      </c>
      <c r="C6" s="13">
        <f>SUM(C7:C13)</f>
        <v>51587124.95</v>
      </c>
      <c r="D6" s="13">
        <f>SUM(D7:D13)</f>
        <v>529657007.85999995</v>
      </c>
      <c r="E6" s="13">
        <f>SUM(E7:E13)</f>
        <v>512987069.52</v>
      </c>
      <c r="F6" s="13">
        <f>SUM(F7:F13)</f>
        <v>68257063.28999995</v>
      </c>
      <c r="G6" s="18">
        <f>SUM(G7:G13)</f>
        <v>16669938.339999953</v>
      </c>
    </row>
    <row r="7" spans="1:7" ht="11.25">
      <c r="A7" s="3">
        <v>1110</v>
      </c>
      <c r="B7" s="7" t="s">
        <v>9</v>
      </c>
      <c r="C7" s="18">
        <v>25805271.13</v>
      </c>
      <c r="D7" s="18">
        <v>294420864.53</v>
      </c>
      <c r="E7" s="18">
        <v>266545714.88</v>
      </c>
      <c r="F7" s="18">
        <f>C7+D7-E7</f>
        <v>53680420.77999997</v>
      </c>
      <c r="G7" s="18">
        <f aca="true" t="shared" si="0" ref="G7:G13">F7-C7</f>
        <v>27875149.649999972</v>
      </c>
    </row>
    <row r="8" spans="1:7" ht="11.25">
      <c r="A8" s="3">
        <v>1120</v>
      </c>
      <c r="B8" s="7" t="s">
        <v>10</v>
      </c>
      <c r="C8" s="18">
        <v>6733408.47</v>
      </c>
      <c r="D8" s="18">
        <v>234413343.54</v>
      </c>
      <c r="E8" s="18">
        <v>234491319.27</v>
      </c>
      <c r="F8" s="18">
        <f aca="true" t="shared" si="1" ref="F8:F13">C8+D8-E8</f>
        <v>6655432.73999998</v>
      </c>
      <c r="G8" s="18">
        <f t="shared" si="0"/>
        <v>-77975.73000002</v>
      </c>
    </row>
    <row r="9" spans="1:7" ht="11.25">
      <c r="A9" s="3">
        <v>1130</v>
      </c>
      <c r="B9" s="7" t="s">
        <v>11</v>
      </c>
      <c r="C9" s="18">
        <v>19048445.35</v>
      </c>
      <c r="D9" s="18">
        <v>822799.79</v>
      </c>
      <c r="E9" s="18">
        <v>11950035.37</v>
      </c>
      <c r="F9" s="18">
        <f t="shared" si="1"/>
        <v>7921209.770000001</v>
      </c>
      <c r="G9" s="18">
        <f t="shared" si="0"/>
        <v>-11127235.58</v>
      </c>
    </row>
    <row r="10" spans="1:7" ht="11.25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ht="11.25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ht="11.25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ht="11.25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ht="11.25">
      <c r="A14" s="3"/>
      <c r="B14" s="7"/>
      <c r="C14" s="13"/>
      <c r="D14" s="13"/>
      <c r="E14" s="13"/>
      <c r="F14" s="13"/>
      <c r="G14" s="13"/>
    </row>
    <row r="15" spans="1:7" ht="11.25">
      <c r="A15" s="3">
        <v>1200</v>
      </c>
      <c r="B15" s="17" t="s">
        <v>14</v>
      </c>
      <c r="C15" s="13">
        <f>SUM(C16:C24)</f>
        <v>544194415.0699999</v>
      </c>
      <c r="D15" s="13">
        <f>SUM(D16:D24)</f>
        <v>35240953.76</v>
      </c>
      <c r="E15" s="13">
        <f>SUM(E16:E24)</f>
        <v>78477900.6</v>
      </c>
      <c r="F15" s="13">
        <f>SUM(F16:F24)</f>
        <v>500957468.23</v>
      </c>
      <c r="G15" s="13">
        <f>SUM(G16:G24)</f>
        <v>-43236946.83999996</v>
      </c>
    </row>
    <row r="16" spans="1:7" ht="11.25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aca="true" t="shared" si="2" ref="G16:G24">F16-C16</f>
        <v>0</v>
      </c>
    </row>
    <row r="17" spans="1:7" ht="11.25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aca="true" t="shared" si="3" ref="F17:F24">C17+D17-E17</f>
        <v>0</v>
      </c>
      <c r="G17" s="19">
        <f t="shared" si="2"/>
        <v>0</v>
      </c>
    </row>
    <row r="18" spans="1:7" ht="11.25">
      <c r="A18" s="3">
        <v>1230</v>
      </c>
      <c r="B18" s="7" t="s">
        <v>17</v>
      </c>
      <c r="C18" s="19">
        <v>470796559.03</v>
      </c>
      <c r="D18" s="19">
        <v>32924831.68</v>
      </c>
      <c r="E18" s="19">
        <v>78451960.6</v>
      </c>
      <c r="F18" s="19">
        <f t="shared" si="3"/>
        <v>425269430.11</v>
      </c>
      <c r="G18" s="19">
        <f t="shared" si="2"/>
        <v>-45527128.91999996</v>
      </c>
    </row>
    <row r="19" spans="1:7" ht="11.25">
      <c r="A19" s="3">
        <v>1240</v>
      </c>
      <c r="B19" s="7" t="s">
        <v>18</v>
      </c>
      <c r="C19" s="18">
        <v>92313821.48</v>
      </c>
      <c r="D19" s="18">
        <v>2316122.08</v>
      </c>
      <c r="E19" s="18">
        <v>25940</v>
      </c>
      <c r="F19" s="18">
        <f t="shared" si="3"/>
        <v>94604003.56</v>
      </c>
      <c r="G19" s="18">
        <f t="shared" si="2"/>
        <v>2290182.079999998</v>
      </c>
    </row>
    <row r="20" spans="1:7" ht="11.25">
      <c r="A20" s="3">
        <v>1250</v>
      </c>
      <c r="B20" s="7" t="s">
        <v>19</v>
      </c>
      <c r="C20" s="18">
        <v>437430.75</v>
      </c>
      <c r="D20" s="18">
        <v>0</v>
      </c>
      <c r="E20" s="18">
        <v>0</v>
      </c>
      <c r="F20" s="18">
        <f t="shared" si="3"/>
        <v>437430.75</v>
      </c>
      <c r="G20" s="18">
        <f t="shared" si="2"/>
        <v>0</v>
      </c>
    </row>
    <row r="21" spans="1:7" ht="11.25">
      <c r="A21" s="3">
        <v>1260</v>
      </c>
      <c r="B21" s="7" t="s">
        <v>20</v>
      </c>
      <c r="C21" s="18">
        <v>-19353396.19</v>
      </c>
      <c r="D21" s="18">
        <v>0</v>
      </c>
      <c r="E21" s="18">
        <v>0</v>
      </c>
      <c r="F21" s="18">
        <f t="shared" si="3"/>
        <v>-19353396.19</v>
      </c>
      <c r="G21" s="18">
        <f t="shared" si="2"/>
        <v>0</v>
      </c>
    </row>
    <row r="22" spans="1:7" ht="11.25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ht="11.25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ht="11.25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ht="11.25">
      <c r="A25" s="16"/>
      <c r="B25" s="6"/>
      <c r="C25" s="14"/>
      <c r="D25" s="14"/>
      <c r="E25" s="14"/>
      <c r="F25" s="14"/>
      <c r="G25" s="14"/>
    </row>
    <row r="26" spans="2:7" ht="11.25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rintOptions/>
  <pageMargins left="0.7" right="0.7" top="0.75" bottom="0.75" header="0.3" footer="0.3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2018-03-08T18:40:55Z</cp:lastPrinted>
  <dcterms:created xsi:type="dcterms:W3CDTF">2014-02-09T04:04:15Z</dcterms:created>
  <dcterms:modified xsi:type="dcterms:W3CDTF">2022-07-28T19:24:38Z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