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00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<sst xmlns="http://schemas.openxmlformats.org/spreadsheetml/2006/main" count="51" uniqueCount="43">
  <si>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</si>
  <si>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</si>
  <si>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</si>
  <si>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</si>
  <si>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</si>
  <si>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</si>
  <si>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</si>
  <si>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</si>
  <si>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</si>
  <si>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</si>
  <si>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</si>
  <si>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</si>
  <si>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</si>
  <si>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</si>
  <si>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</si>
  <si>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</si>
  <si>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</si>
  <si>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</si>
  <si>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</si>
  <si>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</si>
  <si>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</si>
  <si>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</si>
  <si>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</si>
  <si>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</si>
  <si>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</si>
  <si>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</si>
  <si>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</si>
  <si>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</si>
  <si>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</si>
  <si>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</si>
  <si>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</si>
  <si>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</si>
  <si>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</si>
  <si>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</si>
  <si>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</si>
  <si>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</si>
  <si>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31 DE MARZO DEL 2022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</si>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</sst>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NumberFormat="1" applyFont="1" applyFill="1" applyBorder="1" applyAlignment="1" applyProtection="1">
      <alignment horizontal="right"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Alignment="1" applyProtection="1">
      <alignment horizontal="right" vertical="top"/>
      <protection locked="0"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view="pageBreakPreview" zoomScale="60" zoomScalePageLayoutView="0" workbookViewId="0" topLeftCell="A25">
      <selection activeCell="F64" sqref="F64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31" t="s">
        <v>36</v>
      </c>
      <c r="B1" s="32"/>
      <c r="C1" s="32"/>
      <c r="D1" s="32"/>
      <c r="E1" s="33"/>
    </row>
    <row r="2" spans="1:5" ht="22.5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314089702.7</v>
      </c>
      <c r="D3" s="3">
        <f>SUM(D4:D13)</f>
        <v>135209507.09</v>
      </c>
      <c r="E3" s="4">
        <f>SUM(E4:E13)</f>
        <v>40235394.24</v>
      </c>
    </row>
    <row r="4" spans="1:5" ht="11.25">
      <c r="A4" s="5"/>
      <c r="B4" s="14" t="s">
        <v>1</v>
      </c>
      <c r="C4" s="6">
        <v>23292208.68</v>
      </c>
      <c r="D4" s="6">
        <v>16553412.56</v>
      </c>
      <c r="E4" s="7">
        <v>11938719.67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3916212.3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10182932.31</v>
      </c>
      <c r="D7" s="6">
        <v>2735359.43</v>
      </c>
      <c r="E7" s="7">
        <v>30329.24</v>
      </c>
    </row>
    <row r="8" spans="1:5" ht="11.25">
      <c r="A8" s="5"/>
      <c r="B8" s="14" t="s">
        <v>5</v>
      </c>
      <c r="C8" s="6">
        <v>2190549.07</v>
      </c>
      <c r="D8" s="6">
        <v>1016966.72</v>
      </c>
      <c r="E8" s="7">
        <v>1516.99</v>
      </c>
    </row>
    <row r="9" spans="1:5" ht="11.25">
      <c r="A9" s="5"/>
      <c r="B9" s="14" t="s">
        <v>6</v>
      </c>
      <c r="C9" s="6">
        <v>1633873.64</v>
      </c>
      <c r="D9" s="6">
        <v>556300.6</v>
      </c>
      <c r="E9" s="7">
        <v>0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272873926.7</v>
      </c>
      <c r="D11" s="6">
        <v>86110317.5</v>
      </c>
      <c r="E11" s="7">
        <v>27678.06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28237150.28</v>
      </c>
      <c r="E13" s="7">
        <v>28237150.28</v>
      </c>
    </row>
    <row r="14" spans="1:5" ht="11.25">
      <c r="A14" s="18" t="s">
        <v>11</v>
      </c>
      <c r="B14" s="2"/>
      <c r="C14" s="9">
        <f>SUM(C15:C23)</f>
        <v>314089702.7</v>
      </c>
      <c r="D14" s="9">
        <f>SUM(D15:D23)</f>
        <v>103454184.53999999</v>
      </c>
      <c r="E14" s="10">
        <f>SUM(E15:E23)</f>
        <v>67063867.61999999</v>
      </c>
    </row>
    <row r="15" spans="1:5" ht="11.25">
      <c r="A15" s="5"/>
      <c r="B15" s="14" t="s">
        <v>12</v>
      </c>
      <c r="C15" s="6">
        <v>124380169.96</v>
      </c>
      <c r="D15" s="6">
        <v>27640439.42</v>
      </c>
      <c r="E15" s="7">
        <v>27369888.32</v>
      </c>
    </row>
    <row r="16" spans="1:5" ht="11.25">
      <c r="A16" s="5"/>
      <c r="B16" s="14" t="s">
        <v>13</v>
      </c>
      <c r="C16" s="6">
        <v>20834030.93</v>
      </c>
      <c r="D16" s="6">
        <v>6591118.5</v>
      </c>
      <c r="E16" s="7">
        <v>1167383.31</v>
      </c>
    </row>
    <row r="17" spans="1:5" ht="11.25">
      <c r="A17" s="5"/>
      <c r="B17" s="14" t="s">
        <v>14</v>
      </c>
      <c r="C17" s="6">
        <v>77628669.35</v>
      </c>
      <c r="D17" s="6">
        <v>28180601.99</v>
      </c>
      <c r="E17" s="7">
        <v>2818855.53</v>
      </c>
    </row>
    <row r="18" spans="1:5" ht="11.25">
      <c r="A18" s="5"/>
      <c r="B18" s="14" t="s">
        <v>9</v>
      </c>
      <c r="C18" s="6">
        <v>32367620.09</v>
      </c>
      <c r="D18" s="6">
        <v>8693668.84</v>
      </c>
      <c r="E18" s="7">
        <v>6117208.21</v>
      </c>
    </row>
    <row r="19" spans="1:5" ht="11.25">
      <c r="A19" s="5"/>
      <c r="B19" s="14" t="s">
        <v>15</v>
      </c>
      <c r="C19" s="6">
        <v>481739.07</v>
      </c>
      <c r="D19" s="6">
        <v>2180362.35</v>
      </c>
      <c r="E19" s="7">
        <v>2055815.16</v>
      </c>
    </row>
    <row r="20" spans="1:5" ht="11.25">
      <c r="A20" s="5"/>
      <c r="B20" s="14" t="s">
        <v>16</v>
      </c>
      <c r="C20" s="6">
        <v>35599709.12</v>
      </c>
      <c r="D20" s="6">
        <v>23430009.44</v>
      </c>
      <c r="E20" s="7">
        <v>20796733.09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11583484.18</v>
      </c>
      <c r="D22" s="6">
        <v>0</v>
      </c>
      <c r="E22" s="7">
        <v>0</v>
      </c>
    </row>
    <row r="23" spans="1:5" ht="11.25">
      <c r="A23" s="5"/>
      <c r="B23" s="14" t="s">
        <v>19</v>
      </c>
      <c r="C23" s="6">
        <v>11214280</v>
      </c>
      <c r="D23" s="6">
        <v>6737984</v>
      </c>
      <c r="E23" s="7">
        <v>6737984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31755322.550000012</v>
      </c>
      <c r="E24" s="13">
        <f>E3-E14</f>
        <v>-26828473.379999988</v>
      </c>
    </row>
    <row r="27" spans="1:5" ht="22.5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-266782.7000000011</v>
      </c>
      <c r="E28" s="21">
        <f>SUM(E29:E35)</f>
        <v>-32978893.720000003</v>
      </c>
    </row>
    <row r="29" spans="1:5" ht="11.25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1.25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11595598.12</v>
      </c>
      <c r="E32" s="23">
        <v>4474050.95</v>
      </c>
    </row>
    <row r="33" spans="1:5" ht="11.25">
      <c r="A33" s="5"/>
      <c r="B33" s="14" t="s">
        <v>30</v>
      </c>
      <c r="C33" s="22">
        <v>0</v>
      </c>
      <c r="D33" s="22">
        <v>-11862380.82</v>
      </c>
      <c r="E33" s="23">
        <v>-37452944.67</v>
      </c>
    </row>
    <row r="34" spans="1:5" ht="11.25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32022105.25</v>
      </c>
      <c r="E36" s="25">
        <f>SUM(E37:E39)</f>
        <v>6095064.22</v>
      </c>
    </row>
    <row r="37" spans="1:5" ht="11.25">
      <c r="A37" s="5"/>
      <c r="B37" s="14" t="s">
        <v>30</v>
      </c>
      <c r="C37" s="22">
        <v>0</v>
      </c>
      <c r="D37" s="22">
        <v>25934302.81</v>
      </c>
      <c r="E37" s="23">
        <v>1192743.34</v>
      </c>
    </row>
    <row r="38" spans="2:5" ht="11.25">
      <c r="B38" s="1" t="s">
        <v>31</v>
      </c>
      <c r="C38" s="22">
        <v>0</v>
      </c>
      <c r="D38" s="22">
        <v>6087802.44</v>
      </c>
      <c r="E38" s="23">
        <v>4902320.88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31755322.549999997</v>
      </c>
      <c r="E40" s="13">
        <f>E28+E36</f>
        <v>-26883829.500000004</v>
      </c>
    </row>
    <row r="41" ht="11.25">
      <c r="A41" s="1" t="s">
        <v>24</v>
      </c>
    </row>
    <row r="43" spans="2:4" ht="11.25">
      <c r="B43" s="27"/>
      <c r="C43" s="28"/>
      <c r="D43" s="26"/>
    </row>
    <row r="44" spans="2:4" ht="11.25">
      <c r="B44" s="27"/>
      <c r="C44" s="28"/>
      <c r="D44" s="26"/>
    </row>
    <row r="45" spans="2:4" ht="11.25">
      <c r="B45" s="28" t="s">
        <v>37</v>
      </c>
      <c r="C45" s="26"/>
      <c r="D45" s="26"/>
    </row>
    <row r="46" spans="2:4" ht="11.25">
      <c r="B46" s="28" t="s">
        <v>38</v>
      </c>
      <c r="C46" s="29" t="s">
        <v>39</v>
      </c>
      <c r="D46" s="26"/>
    </row>
    <row r="47" spans="2:4" ht="11.25">
      <c r="B47" s="27"/>
      <c r="C47" s="26" t="s">
        <v>40</v>
      </c>
      <c r="D47" s="26"/>
    </row>
    <row r="48" spans="2:4" ht="11.25">
      <c r="B48" s="27"/>
      <c r="C48" s="28"/>
      <c r="D48" s="26"/>
    </row>
    <row r="49" spans="2:4" ht="11.25">
      <c r="B49" s="27"/>
      <c r="C49" s="28"/>
      <c r="D49" s="26"/>
    </row>
    <row r="50" spans="2:5" ht="11.25">
      <c r="B50" s="27"/>
      <c r="C50" s="28"/>
      <c r="D50" s="26"/>
      <c r="E50" s="30" t="s">
        <v>41</v>
      </c>
    </row>
    <row r="51" spans="3:5" ht="11.25">
      <c r="C51" s="28"/>
      <c r="D51" s="26"/>
      <c r="E51" s="30" t="s">
        <v>42</v>
      </c>
    </row>
    <row r="52" spans="3:4" ht="11.25">
      <c r="C52" s="26"/>
      <c r="D52" s="26"/>
    </row>
  </sheetData>
  <sheetProtection/>
  <mergeCells count="3">
    <mergeCell ref="A1:E1"/>
    <mergeCell ref="A2:B2"/>
    <mergeCell ref="A27:B27"/>
  </mergeCells>
  <printOptions/>
  <pageMargins left="0.7" right="0.7" top="0.75" bottom="0.75" header="0.3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2022-04-28T22:01:10Z</cp:lastPrinted>
  <dcterms:created xsi:type="dcterms:W3CDTF">2017-12-20T04:54:53Z</dcterms:created>
  <dcterms:modified xsi:type="dcterms:W3CDTF">2022-04-28T22:24:14Z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