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<sst xmlns="http://schemas.openxmlformats.org/spreadsheetml/2006/main" count="72" uniqueCount="72">
  <si>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</si>
  <si>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</si>
  <si>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</si>
  <si>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</si>
  <si>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</si>
  <si>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</si>
  <si>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</si>
  <si>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</si>
  <si>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</si>
  <si>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</si>
  <si>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</si>
  <si>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</si>
  <si>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</si>
  <si>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</si>
  <si>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</si>
  <si>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</si>
  <si>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</si>
  <si>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</si>
  <si>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</si>
  <si>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</si>
  <si>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</si>
  <si>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</si>
  <si>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</si>
  <si>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</si>
  <si>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</si>
  <si>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</si>
  <si>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</si>
  <si>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</si>
  <si>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</si>
  <si>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</si>
  <si>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</si>
  <si>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</si>
  <si>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</si>
  <si>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</si>
  <si>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</si>
  <si>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</si>
  <si>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</si>
  <si>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</si>
  <si>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</si>
  <si>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</si>
  <si>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</si>
  <si>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</si>
  <si>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</si>
  <si>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</si>
  <si>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</si>
  <si>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</si>
  <si>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</si>
  <si>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</si>
  <si>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</si>
  <si>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</si>
  <si>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</si>
  <si>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</si>
  <si>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</si>
  <si>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</si>
  <si>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</si>
  <si>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</si>
  <si>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</si>
  <si>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</si>
  <si>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</si>
  <si>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</si>
  <si>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</si>
  <si>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</si>
  <si>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</si>
  <si>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</si>
  <si>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Salvatierra, Gto.
Gasto por Categoría Programática
Del 1 de Enero AL 31 DE DICIEMBRE DEL 2021</t>
  </si>
  <si>
    <t>“Bajo protesta de decir verdad declaramos que los Estados Financieros y sus notas, son razonablemente correctos y son responsabilidad del emisor”.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</si>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</sst>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3" fillId="0" borderId="0" xfId="0" applyFont="1" applyAlignment="1" applyProtection="1">
      <alignment/>
      <protection locked="0"/>
    </xf>
    <xf numFmtId="4" fontId="33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4" fontId="4" fillId="33" borderId="11" xfId="59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 locked="0"/>
    </xf>
    <xf numFmtId="0" fontId="33" fillId="0" borderId="12" xfId="0" applyFont="1" applyBorder="1" applyAlignment="1" applyProtection="1">
      <alignment/>
      <protection locked="0"/>
    </xf>
    <xf numFmtId="0" fontId="33" fillId="0" borderId="13" xfId="0" applyFont="1" applyBorder="1" applyAlignment="1" applyProtection="1">
      <alignment/>
      <protection locked="0"/>
    </xf>
    <xf numFmtId="0" fontId="33" fillId="0" borderId="14" xfId="0" applyFont="1" applyBorder="1" applyAlignment="1" applyProtection="1">
      <alignment/>
      <protection locked="0"/>
    </xf>
    <xf numFmtId="0" fontId="4" fillId="0" borderId="15" xfId="59" applyFont="1" applyFill="1" applyBorder="1" applyAlignment="1">
      <alignment horizontal="center" vertical="center"/>
      <protection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0" fontId="3" fillId="0" borderId="0" xfId="59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58" applyFont="1" applyFill="1" applyBorder="1" applyAlignment="1" applyProtection="1">
      <alignment horizontal="left" vertical="top"/>
      <protection hidden="1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33" borderId="19" xfId="59" applyNumberFormat="1" applyFont="1" applyFill="1" applyBorder="1" applyAlignment="1">
      <alignment horizontal="center" vertical="center" wrapText="1"/>
      <protection/>
    </xf>
    <xf numFmtId="4" fontId="4" fillId="33" borderId="14" xfId="59" applyNumberFormat="1" applyFont="1" applyFill="1" applyBorder="1" applyAlignment="1">
      <alignment horizontal="center" vertical="center" wrapText="1"/>
      <protection/>
    </xf>
    <xf numFmtId="0" fontId="42" fillId="0" borderId="20" xfId="0" applyFont="1" applyBorder="1" applyAlignment="1" applyProtection="1">
      <alignment/>
      <protection locked="0"/>
    </xf>
    <xf numFmtId="0" fontId="4" fillId="33" borderId="21" xfId="59" applyFont="1" applyFill="1" applyBorder="1" applyAlignment="1" applyProtection="1">
      <alignment horizontal="center" vertical="center" wrapText="1"/>
      <protection locked="0"/>
    </xf>
    <xf numFmtId="4" fontId="4" fillId="33" borderId="16" xfId="59" applyNumberFormat="1" applyFont="1" applyFill="1" applyBorder="1" applyAlignment="1">
      <alignment horizontal="center" vertical="center" wrapText="1"/>
      <protection/>
    </xf>
    <xf numFmtId="4" fontId="4" fillId="33" borderId="18" xfId="59" applyNumberFormat="1" applyFont="1" applyFill="1" applyBorder="1" applyAlignment="1">
      <alignment horizontal="center" vertical="center" wrapText="1"/>
      <protection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0" fontId="4" fillId="33" borderId="19" xfId="59" applyFont="1" applyFill="1" applyBorder="1" applyAlignment="1" applyProtection="1">
      <alignment horizontal="center" vertical="center" wrapText="1"/>
      <protection locked="0"/>
    </xf>
    <xf numFmtId="0" fontId="4" fillId="33" borderId="12" xfId="59" applyFont="1" applyFill="1" applyBorder="1" applyAlignment="1">
      <alignment horizontal="center" vertical="center"/>
      <protection/>
    </xf>
    <xf numFmtId="0" fontId="4" fillId="33" borderId="15" xfId="59" applyFont="1" applyFill="1" applyBorder="1" applyAlignment="1">
      <alignment horizontal="center" vertical="center"/>
      <protection/>
    </xf>
    <xf numFmtId="0" fontId="4" fillId="33" borderId="22" xfId="59" applyFont="1" applyFill="1" applyBorder="1" applyAlignment="1">
      <alignment horizontal="center" vertical="center"/>
      <protection/>
    </xf>
    <xf numFmtId="0" fontId="4" fillId="33" borderId="20" xfId="59" applyFont="1" applyFill="1" applyBorder="1" applyAlignment="1">
      <alignment horizontal="center" vertical="center"/>
      <protection/>
    </xf>
    <xf numFmtId="0" fontId="4" fillId="33" borderId="0" xfId="59" applyFont="1" applyFill="1" applyBorder="1" applyAlignment="1">
      <alignment horizontal="center" vertical="center"/>
      <protection/>
    </xf>
    <xf numFmtId="0" fontId="4" fillId="33" borderId="23" xfId="59" applyFont="1" applyFill="1" applyBorder="1" applyAlignment="1">
      <alignment horizontal="center" vertical="center"/>
      <protection/>
    </xf>
    <xf numFmtId="0" fontId="4" fillId="33" borderId="13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24" xfId="59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tabSelected="1" view="pageBreakPreview" zoomScale="90" zoomScaleSheetLayoutView="90" zoomScalePageLayoutView="0" workbookViewId="0" topLeftCell="A1">
      <selection activeCell="G42" sqref="G42:G43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4.5" customHeight="1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75" customHeight="1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ht="11.25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1.25">
      <c r="A5" s="12"/>
      <c r="B5" s="15"/>
      <c r="C5" s="15"/>
      <c r="D5" s="16"/>
      <c r="E5" s="16"/>
      <c r="F5" s="16"/>
      <c r="G5" s="16"/>
      <c r="H5" s="16"/>
      <c r="I5" s="16"/>
    </row>
    <row r="6" spans="1:9" ht="11.25">
      <c r="A6" s="21" t="s">
        <v>29</v>
      </c>
      <c r="B6" s="8"/>
      <c r="D6" s="17"/>
      <c r="E6" s="17"/>
      <c r="F6" s="17"/>
      <c r="G6" s="17"/>
      <c r="H6" s="17"/>
      <c r="I6" s="17"/>
    </row>
    <row r="7" spans="1:9" ht="11.25">
      <c r="A7" s="27">
        <v>0</v>
      </c>
      <c r="B7" s="23" t="s">
        <v>0</v>
      </c>
      <c r="C7" s="22"/>
      <c r="D7" s="18">
        <f aca="true" t="shared" si="0" ref="D7:I7">SUM(D8:D9)</f>
        <v>1832116.57</v>
      </c>
      <c r="E7" s="18">
        <f t="shared" si="0"/>
        <v>242914134.32</v>
      </c>
      <c r="F7" s="18">
        <f t="shared" si="0"/>
        <v>244746250.89</v>
      </c>
      <c r="G7" s="18">
        <f t="shared" si="0"/>
        <v>125603379.19</v>
      </c>
      <c r="H7" s="18">
        <f t="shared" si="0"/>
        <v>119071386.86</v>
      </c>
      <c r="I7" s="18">
        <f t="shared" si="0"/>
        <v>119142871.69999999</v>
      </c>
    </row>
    <row r="8" spans="1:9" ht="11.25">
      <c r="A8" s="27" t="s">
        <v>41</v>
      </c>
      <c r="B8" s="9"/>
      <c r="C8" s="3" t="s">
        <v>1</v>
      </c>
      <c r="D8" s="19">
        <v>1832116.57</v>
      </c>
      <c r="E8" s="19">
        <v>242914134.32</v>
      </c>
      <c r="F8" s="19">
        <f>D8+E8</f>
        <v>244746250.89</v>
      </c>
      <c r="G8" s="19">
        <v>125603379.19</v>
      </c>
      <c r="H8" s="19">
        <v>119071386.86</v>
      </c>
      <c r="I8" s="19">
        <f>F8-G8</f>
        <v>119142871.69999999</v>
      </c>
    </row>
    <row r="9" spans="1:9" ht="11.25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ht="11.25">
      <c r="A10" s="27">
        <v>0</v>
      </c>
      <c r="B10" s="23" t="s">
        <v>3</v>
      </c>
      <c r="C10" s="22"/>
      <c r="D10" s="18">
        <f aca="true" t="shared" si="1" ref="D10:I10">SUM(D11:D18)</f>
        <v>310091324.14</v>
      </c>
      <c r="E10" s="18">
        <f t="shared" si="1"/>
        <v>58236478.78</v>
      </c>
      <c r="F10" s="18">
        <f t="shared" si="1"/>
        <v>368327802.92</v>
      </c>
      <c r="G10" s="18">
        <f t="shared" si="1"/>
        <v>335514653.71999997</v>
      </c>
      <c r="H10" s="18">
        <f t="shared" si="1"/>
        <v>311004173.87</v>
      </c>
      <c r="I10" s="18">
        <f t="shared" si="1"/>
        <v>32813149.200000018</v>
      </c>
    </row>
    <row r="11" spans="1:9" ht="11.25">
      <c r="A11" s="27" t="s">
        <v>46</v>
      </c>
      <c r="B11" s="9"/>
      <c r="C11" s="3" t="s">
        <v>4</v>
      </c>
      <c r="D11" s="19">
        <v>244704253.15</v>
      </c>
      <c r="E11" s="19">
        <v>16779745.01</v>
      </c>
      <c r="F11" s="19">
        <f aca="true" t="shared" si="2" ref="F11:F18">D11+E11</f>
        <v>261483998.16</v>
      </c>
      <c r="G11" s="19">
        <v>246454578.92</v>
      </c>
      <c r="H11" s="19">
        <v>223319113.29</v>
      </c>
      <c r="I11" s="19">
        <f aca="true" t="shared" si="3" ref="I11:I18">F11-G11</f>
        <v>15029419.24000001</v>
      </c>
    </row>
    <row r="12" spans="1:9" ht="11.25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ht="11.25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ht="11.25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ht="11.25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ht="11.25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ht="11.25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ht="11.25">
      <c r="A18" s="27" t="s">
        <v>53</v>
      </c>
      <c r="B18" s="9"/>
      <c r="C18" s="3" t="s">
        <v>11</v>
      </c>
      <c r="D18" s="19">
        <v>65387070.99</v>
      </c>
      <c r="E18" s="19">
        <v>41456733.77</v>
      </c>
      <c r="F18" s="19">
        <f t="shared" si="2"/>
        <v>106843804.76</v>
      </c>
      <c r="G18" s="19">
        <v>89060074.8</v>
      </c>
      <c r="H18" s="19">
        <v>87685060.58</v>
      </c>
      <c r="I18" s="19">
        <f t="shared" si="3"/>
        <v>17783729.96000001</v>
      </c>
    </row>
    <row r="19" spans="1:9" ht="11.25">
      <c r="A19" s="27">
        <v>0</v>
      </c>
      <c r="B19" s="23" t="s">
        <v>12</v>
      </c>
      <c r="C19" s="22"/>
      <c r="D19" s="18">
        <f aca="true" t="shared" si="4" ref="D19:I19">SUM(D20:D22)</f>
        <v>0</v>
      </c>
      <c r="E19" s="18">
        <f t="shared" si="4"/>
        <v>0</v>
      </c>
      <c r="F19" s="18">
        <f t="shared" si="4"/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ht="11.25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>D20+E20</f>
        <v>0</v>
      </c>
      <c r="G20" s="19">
        <v>0</v>
      </c>
      <c r="H20" s="19">
        <v>0</v>
      </c>
      <c r="I20" s="19">
        <f>F20-G20</f>
        <v>0</v>
      </c>
    </row>
    <row r="21" spans="1:9" ht="11.25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>D21+E21</f>
        <v>0</v>
      </c>
      <c r="G21" s="19">
        <v>0</v>
      </c>
      <c r="H21" s="19">
        <v>0</v>
      </c>
      <c r="I21" s="19">
        <f>F21-G21</f>
        <v>0</v>
      </c>
    </row>
    <row r="22" spans="1:9" ht="11.25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>D22+E22</f>
        <v>0</v>
      </c>
      <c r="G22" s="19">
        <v>0</v>
      </c>
      <c r="H22" s="19">
        <v>0</v>
      </c>
      <c r="I22" s="19">
        <f>F22-G22</f>
        <v>0</v>
      </c>
    </row>
    <row r="23" spans="1:9" ht="11.25">
      <c r="A23" s="27">
        <v>0</v>
      </c>
      <c r="B23" s="23" t="s">
        <v>16</v>
      </c>
      <c r="C23" s="22"/>
      <c r="D23" s="18">
        <f aca="true" t="shared" si="5" ref="D23:I23">SUM(D24:D25)</f>
        <v>0</v>
      </c>
      <c r="E23" s="18">
        <f t="shared" si="5"/>
        <v>0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</row>
    <row r="24" spans="1:9" ht="11.25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>D24+E24</f>
        <v>0</v>
      </c>
      <c r="G24" s="19">
        <v>0</v>
      </c>
      <c r="H24" s="19">
        <v>0</v>
      </c>
      <c r="I24" s="19">
        <f>F24-G24</f>
        <v>0</v>
      </c>
    </row>
    <row r="25" spans="1:9" ht="11.25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>D25+E25</f>
        <v>0</v>
      </c>
      <c r="G25" s="19">
        <v>0</v>
      </c>
      <c r="H25" s="19">
        <v>0</v>
      </c>
      <c r="I25" s="19">
        <f>F25-G25</f>
        <v>0</v>
      </c>
    </row>
    <row r="26" spans="1:9" ht="11.25">
      <c r="A26" s="27">
        <v>0</v>
      </c>
      <c r="B26" s="23" t="s">
        <v>19</v>
      </c>
      <c r="C26" s="22"/>
      <c r="D26" s="18">
        <f aca="true" t="shared" si="6" ref="D26:I26">SUM(D27:D30)</f>
        <v>0</v>
      </c>
      <c r="E26" s="18">
        <f t="shared" si="6"/>
        <v>0</v>
      </c>
      <c r="F26" s="18">
        <f t="shared" si="6"/>
        <v>0</v>
      </c>
      <c r="G26" s="18">
        <f t="shared" si="6"/>
        <v>0</v>
      </c>
      <c r="H26" s="18">
        <f t="shared" si="6"/>
        <v>0</v>
      </c>
      <c r="I26" s="18">
        <f t="shared" si="6"/>
        <v>0</v>
      </c>
    </row>
    <row r="27" spans="1:9" ht="11.25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>D27+E27</f>
        <v>0</v>
      </c>
      <c r="G27" s="19">
        <v>0</v>
      </c>
      <c r="H27" s="19">
        <v>0</v>
      </c>
      <c r="I27" s="19">
        <f>F27-G27</f>
        <v>0</v>
      </c>
    </row>
    <row r="28" spans="1:9" ht="11.25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>D28+E28</f>
        <v>0</v>
      </c>
      <c r="G28" s="19">
        <v>0</v>
      </c>
      <c r="H28" s="19">
        <v>0</v>
      </c>
      <c r="I28" s="19">
        <f>F28-G28</f>
        <v>0</v>
      </c>
    </row>
    <row r="29" spans="1:9" ht="11.25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>D29+E29</f>
        <v>0</v>
      </c>
      <c r="G29" s="19">
        <v>0</v>
      </c>
      <c r="H29" s="19">
        <v>0</v>
      </c>
      <c r="I29" s="19">
        <f>F29-G29</f>
        <v>0</v>
      </c>
    </row>
    <row r="30" spans="1:9" ht="11.25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>D30+E30</f>
        <v>0</v>
      </c>
      <c r="G30" s="19">
        <v>0</v>
      </c>
      <c r="H30" s="19">
        <v>0</v>
      </c>
      <c r="I30" s="19">
        <f>F30-G30</f>
        <v>0</v>
      </c>
    </row>
    <row r="31" spans="1:9" ht="11.25">
      <c r="A31" s="27">
        <v>0</v>
      </c>
      <c r="B31" s="23" t="s">
        <v>24</v>
      </c>
      <c r="C31" s="22"/>
      <c r="D31" s="18">
        <f aca="true" t="shared" si="7" ref="D31:I31">SUM(D32:D35)</f>
        <v>0</v>
      </c>
      <c r="E31" s="18">
        <f t="shared" si="7"/>
        <v>0</v>
      </c>
      <c r="F31" s="18">
        <f t="shared" si="7"/>
        <v>0</v>
      </c>
      <c r="G31" s="18">
        <f t="shared" si="7"/>
        <v>0</v>
      </c>
      <c r="H31" s="18">
        <f t="shared" si="7"/>
        <v>0</v>
      </c>
      <c r="I31" s="18">
        <f t="shared" si="7"/>
        <v>0</v>
      </c>
    </row>
    <row r="32" spans="1:9" ht="11.25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>D32+E32</f>
        <v>0</v>
      </c>
      <c r="G32" s="19">
        <v>0</v>
      </c>
      <c r="H32" s="19">
        <v>0</v>
      </c>
      <c r="I32" s="19">
        <f>F32-G32</f>
        <v>0</v>
      </c>
    </row>
    <row r="33" spans="1:9" ht="11.25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>D33+E33</f>
        <v>0</v>
      </c>
      <c r="G33" s="19">
        <v>0</v>
      </c>
      <c r="H33" s="19">
        <v>0</v>
      </c>
      <c r="I33" s="19">
        <f>F33-G33</f>
        <v>0</v>
      </c>
    </row>
    <row r="34" spans="1:9" ht="11.25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>D34+E34</f>
        <v>0</v>
      </c>
      <c r="G34" s="19">
        <v>0</v>
      </c>
      <c r="H34" s="19">
        <v>0</v>
      </c>
      <c r="I34" s="19">
        <f>F34-G34</f>
        <v>0</v>
      </c>
    </row>
    <row r="35" spans="1:9" ht="11.25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>D35+E35</f>
        <v>0</v>
      </c>
      <c r="G35" s="19">
        <v>0</v>
      </c>
      <c r="H35" s="19">
        <v>0</v>
      </c>
      <c r="I35" s="19">
        <f>F35-G35</f>
        <v>0</v>
      </c>
    </row>
    <row r="36" spans="1:9" ht="11.25">
      <c r="A36" s="13"/>
      <c r="B36" s="10"/>
      <c r="C36" s="4"/>
      <c r="D36" s="20"/>
      <c r="E36" s="20"/>
      <c r="F36" s="20"/>
      <c r="G36" s="20"/>
      <c r="H36" s="20"/>
      <c r="I36" s="20"/>
    </row>
    <row r="37" spans="1:9" ht="11.25">
      <c r="A37" s="14"/>
      <c r="B37" s="11" t="s">
        <v>36</v>
      </c>
      <c r="C37" s="5"/>
      <c r="D37" s="24">
        <f aca="true" t="shared" si="8" ref="D37:I37">SUM(D7+D10+D19+D23+D26+D31)</f>
        <v>311923440.71</v>
      </c>
      <c r="E37" s="24">
        <f t="shared" si="8"/>
        <v>301150613.1</v>
      </c>
      <c r="F37" s="24">
        <f t="shared" si="8"/>
        <v>613074053.81</v>
      </c>
      <c r="G37" s="24">
        <f t="shared" si="8"/>
        <v>461118032.90999997</v>
      </c>
      <c r="H37" s="24">
        <f t="shared" si="8"/>
        <v>430075560.73</v>
      </c>
      <c r="I37" s="24">
        <f t="shared" si="8"/>
        <v>151956020.9</v>
      </c>
    </row>
    <row r="39" ht="11.25">
      <c r="C39" s="1" t="s">
        <v>65</v>
      </c>
    </row>
    <row r="41" ht="11.25">
      <c r="C41" s="1" t="s">
        <v>66</v>
      </c>
    </row>
    <row r="42" spans="3:7" ht="11.25">
      <c r="C42" s="1" t="s">
        <v>67</v>
      </c>
      <c r="G42" s="1" t="s">
        <v>68</v>
      </c>
    </row>
    <row r="43" ht="11.25">
      <c r="G43" s="1" t="s">
        <v>69</v>
      </c>
    </row>
    <row r="47" ht="11.25">
      <c r="D47" s="1" t="s">
        <v>70</v>
      </c>
    </row>
    <row r="48" ht="11.25">
      <c r="D48" s="1" t="s">
        <v>71</v>
      </c>
    </row>
  </sheetData>
  <sheetProtection formatCells="0" formatColumns="0" formatRows="0" autoFilter="0"/>
  <protectedRanges>
    <protectedRange sqref="D47:D48 B38:B65523 D44:D46 G42:G43 C49:D65523 C38:C46 D38:D41 E38:F65523 H38:I65523 G38:G41 G44:G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2017-03-30T22:19:49Z</cp:lastPrinted>
  <dcterms:created xsi:type="dcterms:W3CDTF">2012-12-11T21:13:37Z</dcterms:created>
  <dcterms:modified xsi:type="dcterms:W3CDTF">2022-02-26T15:24:25Z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