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0325" sheetId="1" r:id="rId1"/>
  </sheets>
  <definedNames>
    <definedName name="_xlnm.Print_Area" localSheetId="0">'0325'!$A$1:$E$54</definedName>
  </definedNames>
  <calcPr fullCalcOnLoad="1"/>
</workbook>
</file>

<file path=xl/sharedStrings.xml><?xml version="1.0" encoding="utf-8"?>
<sst xmlns="http://schemas.openxmlformats.org/spreadsheetml/2006/main" count="52" uniqueCount="44">
  <si>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</si>
  <si>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</si>
  <si>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</si>
  <si>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</si>
  <si>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</si>
  <si>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</si>
  <si>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</si>
  <si>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</si>
  <si>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</si>
  <si>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</si>
  <si>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</si>
  <si>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</si>
  <si>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</si>
  <si>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</si>
  <si>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</si>
  <si>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</si>
  <si>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</si>
  <si>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</si>
  <si>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</si>
  <si>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</si>
  <si>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</si>
  <si>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</si>
  <si>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</si>
  <si>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</si>
  <si>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</si>
  <si>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</si>
  <si>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</si>
  <si>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</si>
  <si>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</si>
  <si>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</si>
  <si>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</si>
  <si>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</si>
  <si>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</si>
  <si>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</si>
  <si>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</si>
  <si>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</si>
  <si>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Salvatierra, Gto.
Flujo de Fondos
Del 1 de Enero AL 31 DE DICIEMBRE DEL 2021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</si>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</sst>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13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13" xfId="0" applyNumberFormat="1" applyFont="1" applyBorder="1" applyAlignment="1">
      <alignment/>
    </xf>
    <xf numFmtId="0" fontId="2" fillId="33" borderId="19" xfId="51" applyFont="1" applyFill="1" applyBorder="1" applyAlignment="1" applyProtection="1">
      <alignment horizontal="center" vertical="center" wrapText="1"/>
      <protection locked="0"/>
    </xf>
    <xf numFmtId="0" fontId="2" fillId="33" borderId="20" xfId="51" applyFont="1" applyFill="1" applyBorder="1" applyAlignment="1" applyProtection="1">
      <alignment horizontal="center" vertical="center" wrapText="1"/>
      <protection locked="0"/>
    </xf>
    <xf numFmtId="0" fontId="2" fillId="33" borderId="21" xfId="5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top"/>
    </xf>
    <xf numFmtId="0" fontId="3" fillId="0" borderId="0" xfId="52" applyFont="1" applyFill="1" applyBorder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NumberFormat="1" applyFont="1" applyFill="1" applyBorder="1" applyAlignment="1" applyProtection="1">
      <alignment horizontal="right" vertical="top"/>
      <protection locked="0"/>
    </xf>
    <xf numFmtId="0" fontId="3" fillId="0" borderId="0" xfId="52" applyFont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view="pageBreakPreview" zoomScale="60" zoomScalePageLayoutView="0" workbookViewId="0" topLeftCell="A10">
      <selection activeCell="E51" sqref="E51"/>
    </sheetView>
  </sheetViews>
  <sheetFormatPr defaultColWidth="11.421875" defaultRowHeight="15"/>
  <cols>
    <col min="1" max="1" width="2.7109375" style="1" customWidth="1"/>
    <col min="2" max="2" width="44.00390625" style="1" customWidth="1"/>
    <col min="3" max="5" width="21.8515625" style="1" customWidth="1"/>
    <col min="6" max="16384" width="11.421875" style="1" customWidth="1"/>
  </cols>
  <sheetData>
    <row r="1" spans="1:5" ht="39.75" customHeight="1">
      <c r="A1" s="26" t="s">
        <v>36</v>
      </c>
      <c r="B1" s="27"/>
      <c r="C1" s="27"/>
      <c r="D1" s="27"/>
      <c r="E1" s="28"/>
    </row>
    <row r="2" spans="1:5" ht="22.5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1.25">
      <c r="A3" s="16" t="s">
        <v>0</v>
      </c>
      <c r="B3" s="17"/>
      <c r="C3" s="3">
        <f>SUM(C4:C13)</f>
        <v>311923440.71</v>
      </c>
      <c r="D3" s="3">
        <f>SUM(D4:D13)</f>
        <v>583597022.12</v>
      </c>
      <c r="E3" s="4">
        <f>SUM(E4:E13)</f>
        <v>529689202.77000004</v>
      </c>
    </row>
    <row r="4" spans="1:5" ht="11.25">
      <c r="A4" s="5"/>
      <c r="B4" s="14" t="s">
        <v>1</v>
      </c>
      <c r="C4" s="6">
        <v>19139588.08</v>
      </c>
      <c r="D4" s="6">
        <v>20973266.54</v>
      </c>
      <c r="E4" s="7">
        <v>19773165.04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3767400</v>
      </c>
      <c r="D6" s="6">
        <v>3230461.96</v>
      </c>
      <c r="E6" s="7">
        <v>3230461.96</v>
      </c>
    </row>
    <row r="7" spans="1:5" ht="11.25">
      <c r="A7" s="5"/>
      <c r="B7" s="14" t="s">
        <v>4</v>
      </c>
      <c r="C7" s="6">
        <v>8203401.19</v>
      </c>
      <c r="D7" s="6">
        <v>8844064.23</v>
      </c>
      <c r="E7" s="7">
        <v>7321362.75</v>
      </c>
    </row>
    <row r="8" spans="1:5" ht="11.25">
      <c r="A8" s="5"/>
      <c r="B8" s="14" t="s">
        <v>5</v>
      </c>
      <c r="C8" s="6">
        <v>2699330.35</v>
      </c>
      <c r="D8" s="6">
        <v>4102217.93</v>
      </c>
      <c r="E8" s="7">
        <v>3359454.34</v>
      </c>
    </row>
    <row r="9" spans="1:5" ht="11.25">
      <c r="A9" s="5"/>
      <c r="B9" s="14" t="s">
        <v>6</v>
      </c>
      <c r="C9" s="6">
        <v>653480</v>
      </c>
      <c r="D9" s="6">
        <v>2207085.89</v>
      </c>
      <c r="E9" s="7">
        <v>1294011.26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277460241.09</v>
      </c>
      <c r="D11" s="6">
        <v>343892611.82</v>
      </c>
      <c r="E11" s="7">
        <v>294363433.67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200347313.75</v>
      </c>
      <c r="E13" s="7">
        <v>200347313.75</v>
      </c>
    </row>
    <row r="14" spans="1:5" ht="11.25">
      <c r="A14" s="18" t="s">
        <v>11</v>
      </c>
      <c r="B14" s="2"/>
      <c r="C14" s="9">
        <f>SUM(C15:C23)</f>
        <v>311923440.71</v>
      </c>
      <c r="D14" s="9">
        <f>SUM(D15:D23)</f>
        <v>461118032.91</v>
      </c>
      <c r="E14" s="10">
        <f>SUM(E15:E23)</f>
        <v>430075560.72999996</v>
      </c>
    </row>
    <row r="15" spans="1:5" ht="11.25">
      <c r="A15" s="5"/>
      <c r="B15" s="14" t="s">
        <v>12</v>
      </c>
      <c r="C15" s="6">
        <v>117265816.45</v>
      </c>
      <c r="D15" s="6">
        <v>114678785.07</v>
      </c>
      <c r="E15" s="7">
        <v>114027576.87</v>
      </c>
    </row>
    <row r="16" spans="1:5" ht="11.25">
      <c r="A16" s="5"/>
      <c r="B16" s="14" t="s">
        <v>13</v>
      </c>
      <c r="C16" s="6">
        <v>24539714.76</v>
      </c>
      <c r="D16" s="6">
        <v>24647990.95</v>
      </c>
      <c r="E16" s="7">
        <v>19753986.19</v>
      </c>
    </row>
    <row r="17" spans="1:5" ht="11.25">
      <c r="A17" s="5"/>
      <c r="B17" s="14" t="s">
        <v>14</v>
      </c>
      <c r="C17" s="6">
        <v>66364653.97</v>
      </c>
      <c r="D17" s="6">
        <v>63216674.1</v>
      </c>
      <c r="E17" s="7">
        <v>47572815.88</v>
      </c>
    </row>
    <row r="18" spans="1:5" ht="11.25">
      <c r="A18" s="5"/>
      <c r="B18" s="14" t="s">
        <v>9</v>
      </c>
      <c r="C18" s="6">
        <v>34558863.95</v>
      </c>
      <c r="D18" s="6">
        <v>41365371.78</v>
      </c>
      <c r="E18" s="7">
        <v>40430693.45</v>
      </c>
    </row>
    <row r="19" spans="1:5" ht="11.25">
      <c r="A19" s="5"/>
      <c r="B19" s="14" t="s">
        <v>15</v>
      </c>
      <c r="C19" s="6">
        <v>514390.03</v>
      </c>
      <c r="D19" s="6">
        <v>3309792.75</v>
      </c>
      <c r="E19" s="7">
        <v>3259272.75</v>
      </c>
    </row>
    <row r="20" spans="1:5" ht="11.25">
      <c r="A20" s="5"/>
      <c r="B20" s="14" t="s">
        <v>16</v>
      </c>
      <c r="C20" s="6">
        <v>40539941.9</v>
      </c>
      <c r="D20" s="6">
        <v>198768261.59</v>
      </c>
      <c r="E20" s="7">
        <v>189900058.92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16925779.65</v>
      </c>
      <c r="D22" s="6">
        <v>4000000</v>
      </c>
      <c r="E22" s="7">
        <v>4000000</v>
      </c>
    </row>
    <row r="23" spans="1:5" ht="11.25">
      <c r="A23" s="5"/>
      <c r="B23" s="14" t="s">
        <v>19</v>
      </c>
      <c r="C23" s="6">
        <v>11214280</v>
      </c>
      <c r="D23" s="6">
        <v>11131156.67</v>
      </c>
      <c r="E23" s="7">
        <v>11131156.67</v>
      </c>
    </row>
    <row r="24" spans="1:5" ht="11.25">
      <c r="A24" s="11"/>
      <c r="B24" s="15" t="s">
        <v>35</v>
      </c>
      <c r="C24" s="12">
        <f>C3-C14</f>
        <v>0</v>
      </c>
      <c r="D24" s="12">
        <f>D3-D14</f>
        <v>122478989.20999998</v>
      </c>
      <c r="E24" s="13">
        <f>E3-E14</f>
        <v>99613642.04000008</v>
      </c>
    </row>
    <row r="27" spans="1:5" ht="22.5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1.25">
      <c r="A28" s="16" t="s">
        <v>25</v>
      </c>
      <c r="B28" s="17"/>
      <c r="C28" s="20">
        <f>SUM(C29:C35)</f>
        <v>0</v>
      </c>
      <c r="D28" s="20">
        <f>SUM(D29:D35)</f>
        <v>-19227147.59</v>
      </c>
      <c r="E28" s="21">
        <f>SUM(E29:E35)</f>
        <v>-35179768.47</v>
      </c>
    </row>
    <row r="29" spans="1:5" ht="11.25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1.25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1.25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1.25">
      <c r="A32" s="5"/>
      <c r="B32" s="14" t="s">
        <v>29</v>
      </c>
      <c r="C32" s="22">
        <v>0</v>
      </c>
      <c r="D32" s="22">
        <v>5574658.22</v>
      </c>
      <c r="E32" s="23">
        <v>3238042.71</v>
      </c>
    </row>
    <row r="33" spans="1:5" ht="11.25">
      <c r="A33" s="5"/>
      <c r="B33" s="14" t="s">
        <v>30</v>
      </c>
      <c r="C33" s="22">
        <v>0</v>
      </c>
      <c r="D33" s="22">
        <v>-23007662.38</v>
      </c>
      <c r="E33" s="23">
        <v>-36623667.75</v>
      </c>
    </row>
    <row r="34" spans="1:5" ht="11.25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ht="11.25">
      <c r="A35" s="5"/>
      <c r="B35" s="14" t="s">
        <v>32</v>
      </c>
      <c r="C35" s="22">
        <v>0</v>
      </c>
      <c r="D35" s="22">
        <v>-1794143.43</v>
      </c>
      <c r="E35" s="23">
        <v>-1794143.43</v>
      </c>
    </row>
    <row r="36" spans="1:5" ht="11.25">
      <c r="A36" s="2" t="s">
        <v>34</v>
      </c>
      <c r="B36" s="14"/>
      <c r="C36" s="24">
        <f>SUM(C37:C39)</f>
        <v>0</v>
      </c>
      <c r="D36" s="24">
        <f>SUM(D37:D39)</f>
        <v>141706136.8</v>
      </c>
      <c r="E36" s="25">
        <f>SUM(E37:E39)</f>
        <v>134793410.51</v>
      </c>
    </row>
    <row r="37" spans="1:5" ht="11.25">
      <c r="A37" s="5"/>
      <c r="B37" s="14" t="s">
        <v>30</v>
      </c>
      <c r="C37" s="22">
        <v>0</v>
      </c>
      <c r="D37" s="22">
        <v>121204777.81</v>
      </c>
      <c r="E37" s="23">
        <v>125506347.65</v>
      </c>
    </row>
    <row r="38" spans="2:5" ht="11.25">
      <c r="B38" s="1" t="s">
        <v>31</v>
      </c>
      <c r="C38" s="22">
        <v>0</v>
      </c>
      <c r="D38" s="22">
        <v>20501358.99</v>
      </c>
      <c r="E38" s="23">
        <v>9287062.86</v>
      </c>
    </row>
    <row r="39" spans="2:5" ht="11.25">
      <c r="B39" s="1" t="s">
        <v>33</v>
      </c>
      <c r="C39" s="22">
        <v>0</v>
      </c>
      <c r="D39" s="22">
        <v>0</v>
      </c>
      <c r="E39" s="23">
        <v>0</v>
      </c>
    </row>
    <row r="40" spans="1:5" ht="11.25">
      <c r="A40" s="11"/>
      <c r="B40" s="15" t="s">
        <v>35</v>
      </c>
      <c r="C40" s="12">
        <f>C28+C36</f>
        <v>0</v>
      </c>
      <c r="D40" s="12">
        <f>D28+D36</f>
        <v>122478989.21000001</v>
      </c>
      <c r="E40" s="13">
        <f>E28+E36</f>
        <v>99613642.03999999</v>
      </c>
    </row>
    <row r="41" ht="11.25">
      <c r="A41" s="1" t="s">
        <v>24</v>
      </c>
    </row>
    <row r="43" spans="2:6" ht="12">
      <c r="B43" s="31" t="s">
        <v>37</v>
      </c>
      <c r="C43" s="32"/>
      <c r="D43" s="33"/>
      <c r="E43" s="34"/>
      <c r="F43" s="34"/>
    </row>
    <row r="44" spans="2:6" ht="11.25">
      <c r="B44" s="35"/>
      <c r="C44" s="33"/>
      <c r="D44" s="33"/>
      <c r="E44" s="34"/>
      <c r="F44" s="34"/>
    </row>
    <row r="45" spans="2:5" ht="11.25">
      <c r="B45" s="35"/>
      <c r="C45" s="33"/>
      <c r="D45" s="33"/>
      <c r="E45" s="34"/>
    </row>
    <row r="46" spans="2:5" ht="11.25">
      <c r="B46" s="33" t="s">
        <v>38</v>
      </c>
      <c r="C46" s="32"/>
      <c r="D46" s="33"/>
      <c r="E46" s="34" t="s">
        <v>39</v>
      </c>
    </row>
    <row r="47" spans="2:5" ht="11.25">
      <c r="B47" s="33" t="s">
        <v>40</v>
      </c>
      <c r="C47" s="32"/>
      <c r="D47" s="33"/>
      <c r="E47" s="32" t="s">
        <v>41</v>
      </c>
    </row>
    <row r="48" spans="2:5" ht="11.25">
      <c r="B48" s="35"/>
      <c r="C48" s="33"/>
      <c r="D48" s="33"/>
      <c r="E48" s="32"/>
    </row>
    <row r="49" spans="2:6" ht="11.25">
      <c r="B49" s="35"/>
      <c r="C49" s="33"/>
      <c r="D49" s="33"/>
      <c r="E49" s="34"/>
      <c r="F49" s="34"/>
    </row>
    <row r="50" spans="2:6" ht="11.25">
      <c r="B50" s="35"/>
      <c r="C50" s="33"/>
      <c r="D50" s="33"/>
      <c r="E50" s="34"/>
      <c r="F50" s="34"/>
    </row>
    <row r="51" spans="2:6" ht="11.25">
      <c r="B51" s="35"/>
      <c r="C51" s="33"/>
      <c r="D51" s="36" t="s">
        <v>42</v>
      </c>
      <c r="E51" s="36"/>
      <c r="F51" s="34"/>
    </row>
    <row r="52" spans="2:6" ht="11.25">
      <c r="B52" s="35"/>
      <c r="C52" s="33"/>
      <c r="D52" s="36" t="s">
        <v>43</v>
      </c>
      <c r="E52" s="34"/>
      <c r="F52" s="34"/>
    </row>
  </sheetData>
  <sheetProtection/>
  <mergeCells count="3">
    <mergeCell ref="A1:E1"/>
    <mergeCell ref="A2:B2"/>
    <mergeCell ref="A27:B27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2018-07-16T14:09:31Z</cp:lastPrinted>
  <dcterms:created xsi:type="dcterms:W3CDTF">2017-12-20T04:54:53Z</dcterms:created>
  <dcterms:modified xsi:type="dcterms:W3CDTF">2022-01-30T05:04:59Z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