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<sst xmlns="http://schemas.openxmlformats.org/spreadsheetml/2006/main" count="72" uniqueCount="72">
  <si>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</si>
  <si>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</si>
  <si>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</si>
  <si>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</si>
  <si>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</si>
  <si>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</si>
  <si>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</si>
  <si>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</si>
  <si>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</si>
  <si>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</si>
  <si>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</si>
  <si>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</si>
  <si>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</si>
  <si>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</si>
  <si>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</si>
  <si>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</si>
  <si>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</si>
  <si>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</si>
  <si>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</si>
  <si>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</si>
  <si>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</si>
  <si>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</si>
  <si>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</si>
  <si>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</si>
  <si>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</si>
  <si>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</si>
  <si>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</si>
  <si>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</si>
  <si>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</si>
  <si>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</si>
  <si>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</si>
  <si>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</si>
  <si>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</si>
  <si>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</si>
  <si>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</si>
  <si>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</si>
  <si>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</si>
  <si>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</si>
  <si>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</si>
  <si>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</si>
  <si>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</si>
  <si>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</si>
  <si>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</si>
  <si>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</si>
  <si>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</si>
  <si>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</si>
  <si>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</si>
  <si>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</si>
  <si>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</si>
  <si>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</si>
  <si>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</si>
  <si>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</si>
  <si>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</si>
  <si>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</si>
  <si>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</si>
  <si>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</si>
  <si>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</si>
  <si>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</si>
  <si>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</si>
  <si>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</si>
  <si>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</si>
  <si>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</si>
  <si>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</si>
  <si>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</si>
  <si>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30 DE SEPTIEMBRE DEL 2021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</si>
  <si>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</si>
  <si>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</si>
  <si>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Villagómez Cortes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</si>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</sst>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4" fillId="0" borderId="15" xfId="59" applyFont="1" applyFill="1" applyBorder="1" applyAlignment="1">
      <alignment horizontal="center" vertical="center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59" applyNumberFormat="1" applyFont="1" applyFill="1" applyBorder="1" applyAlignment="1">
      <alignment horizontal="center" vertical="center" wrapText="1"/>
      <protection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4" fontId="4" fillId="33" borderId="18" xfId="59" applyNumberFormat="1" applyFont="1" applyFill="1" applyBorder="1" applyAlignment="1">
      <alignment horizontal="center" vertical="center" wrapText="1"/>
      <protection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5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4" xfId="59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view="pageBreakPreview" zoomScale="90" zoomScaleSheetLayoutView="90" zoomScalePageLayoutView="0" workbookViewId="0" topLeftCell="A13">
      <selection activeCell="K35" sqref="K35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1832116.57</v>
      </c>
      <c r="E7" s="18">
        <f t="shared" si="0"/>
        <v>236570995.67</v>
      </c>
      <c r="F7" s="18">
        <f t="shared" si="0"/>
        <v>238403112.23999998</v>
      </c>
      <c r="G7" s="18">
        <f t="shared" si="0"/>
        <v>74990210.81</v>
      </c>
      <c r="H7" s="18">
        <f t="shared" si="0"/>
        <v>66748237.24</v>
      </c>
      <c r="I7" s="18">
        <f t="shared" si="0"/>
        <v>163412901.42999998</v>
      </c>
    </row>
    <row r="8" spans="1:9" ht="11.25">
      <c r="A8" s="27" t="s">
        <v>41</v>
      </c>
      <c r="B8" s="9"/>
      <c r="C8" s="3" t="s">
        <v>1</v>
      </c>
      <c r="D8" s="19">
        <v>1832116.57</v>
      </c>
      <c r="E8" s="19">
        <v>236570995.67</v>
      </c>
      <c r="F8" s="19">
        <f>D8+E8</f>
        <v>238403112.23999998</v>
      </c>
      <c r="G8" s="19">
        <v>74990210.81</v>
      </c>
      <c r="H8" s="19">
        <v>66748237.24</v>
      </c>
      <c r="I8" s="19">
        <f>F8-G8</f>
        <v>163412901.42999998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310091324.14</v>
      </c>
      <c r="E10" s="18">
        <f t="shared" si="1"/>
        <v>43231524.260000005</v>
      </c>
      <c r="F10" s="18">
        <f t="shared" si="1"/>
        <v>353322848.40000004</v>
      </c>
      <c r="G10" s="18">
        <f t="shared" si="1"/>
        <v>231634878.16</v>
      </c>
      <c r="H10" s="18">
        <f t="shared" si="1"/>
        <v>188442474</v>
      </c>
      <c r="I10" s="18">
        <f t="shared" si="1"/>
        <v>121687970.24000002</v>
      </c>
    </row>
    <row r="11" spans="1:9" ht="11.25">
      <c r="A11" s="27" t="s">
        <v>46</v>
      </c>
      <c r="B11" s="9"/>
      <c r="C11" s="3" t="s">
        <v>4</v>
      </c>
      <c r="D11" s="19">
        <v>244704253.15</v>
      </c>
      <c r="E11" s="19">
        <v>1774790.49</v>
      </c>
      <c r="F11" s="19">
        <f aca="true" t="shared" si="2" ref="F11:F18">D11+E11</f>
        <v>246479043.64000002</v>
      </c>
      <c r="G11" s="19">
        <v>177472621.22</v>
      </c>
      <c r="H11" s="19">
        <v>135619118.55</v>
      </c>
      <c r="I11" s="19">
        <f aca="true" t="shared" si="3" ref="I11:I18">F11-G11</f>
        <v>69006422.42000002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65387070.99</v>
      </c>
      <c r="E18" s="19">
        <v>41456733.77</v>
      </c>
      <c r="F18" s="19">
        <f t="shared" si="2"/>
        <v>106843804.76</v>
      </c>
      <c r="G18" s="19">
        <v>54162256.94</v>
      </c>
      <c r="H18" s="19">
        <v>52823355.45</v>
      </c>
      <c r="I18" s="19">
        <f t="shared" si="3"/>
        <v>52681547.82000001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311923440.71</v>
      </c>
      <c r="E37" s="24">
        <f t="shared" si="8"/>
        <v>279802519.93</v>
      </c>
      <c r="F37" s="24">
        <f t="shared" si="8"/>
        <v>591725960.64</v>
      </c>
      <c r="G37" s="24">
        <f t="shared" si="8"/>
        <v>306625088.97</v>
      </c>
      <c r="H37" s="24">
        <f t="shared" si="8"/>
        <v>255190711.24</v>
      </c>
      <c r="I37" s="24">
        <f t="shared" si="8"/>
        <v>285100871.67</v>
      </c>
    </row>
    <row r="38" ht="11.25">
      <c r="C38" s="1" t="s">
        <v>65</v>
      </c>
    </row>
    <row r="46" spans="3:5" ht="11.25">
      <c r="C46" s="1" t="s">
        <v>66</v>
      </c>
      <c r="E46" s="1" t="s">
        <v>67</v>
      </c>
    </row>
    <row r="47" spans="3:5" ht="11.25">
      <c r="C47" s="1" t="s">
        <v>68</v>
      </c>
      <c r="E47" s="1" t="s">
        <v>69</v>
      </c>
    </row>
    <row r="51" ht="11.25">
      <c r="D51" s="1" t="s">
        <v>70</v>
      </c>
    </row>
    <row r="52" ht="11.25">
      <c r="D52" s="1" t="s">
        <v>71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2017-03-30T22:19:49Z</cp:lastPrinted>
  <dcterms:created xsi:type="dcterms:W3CDTF">2012-12-11T21:13:37Z</dcterms:created>
  <dcterms:modified xsi:type="dcterms:W3CDTF">2021-10-28T10:30:20Z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