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65" windowHeight="8130" activeTab="0"/>
  </bookViews>
  <sheets>
    <sheet name="EAA" sheetId="1" r:id="rId1"/>
  </sheets>
  <definedNames>
    <definedName name="_xlnm.Print_Area" localSheetId="0">'EAA'!$A$1:$H$38</definedName>
  </definedNames>
  <calcPr fullCalcOnLoad="1"/>
</workbook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<sst xmlns="http://schemas.openxmlformats.org/spreadsheetml/2006/main" count="33" uniqueCount="33">
  <si>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</si>
  <si>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</si>
  <si>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</si>
  <si>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</si>
  <si>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</si>
  <si>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</si>
  <si>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</si>
  <si>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</si>
  <si>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</si>
  <si>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</si>
  <si>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</si>
  <si>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</si>
  <si>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</si>
  <si>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</si>
  <si>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</si>
  <si>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</si>
  <si>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</si>
  <si>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</si>
  <si>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</si>
  <si>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</si>
  <si>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</si>
  <si>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</si>
  <si>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</si>
  <si>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</si>
  <si>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</si>
  <si>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MUNICIPIO DE SALVATIERRA, GTO.
ESTADO ANALÍTICO DEL ACTIVO
DEL 1 DE ENERO AL 31 DE MARZO DEL 2021</t>
  </si>
  <si>
    <t>Bajo protesta de decir verdad declaramos que los Estados Financieros y sus notas, son razonablemente correctos y son responsabilidad del emisor.</t>
  </si>
  <si>
    <t>Dr.Enrique Villagomez Cprtes</t>
  </si>
  <si>
    <t>Lic. Rafel Arreguin Gonzáez</t>
  </si>
  <si>
    <t>Presidente Municipal</t>
  </si>
  <si>
    <t>Sindico Municipal</t>
  </si>
  <si>
    <t>C.P.  José Antonio López Medina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</si>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</sst>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58" applyFont="1" applyFill="1" applyBorder="1" applyAlignment="1">
      <alignment vertical="top" wrapText="1"/>
      <protection/>
    </xf>
    <xf numFmtId="0" fontId="4" fillId="0" borderId="10" xfId="58" applyFont="1" applyFill="1" applyBorder="1" applyAlignment="1">
      <alignment horizontal="center" vertical="top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4" fillId="0" borderId="12" xfId="58" applyFont="1" applyFill="1" applyBorder="1" applyAlignment="1">
      <alignment horizontal="center" vertical="center" wrapText="1"/>
      <protection/>
    </xf>
    <xf numFmtId="0" fontId="0" fillId="0" borderId="13" xfId="0" applyBorder="1" applyAlignment="1" applyProtection="1">
      <alignment/>
      <protection locked="0"/>
    </xf>
    <xf numFmtId="0" fontId="4" fillId="0" borderId="0" xfId="58" applyFont="1" applyFill="1" applyBorder="1" applyAlignment="1">
      <alignment horizontal="left" vertical="top" wrapText="1"/>
      <protection/>
    </xf>
    <xf numFmtId="0" fontId="3" fillId="33" borderId="14" xfId="58" applyFont="1" applyFill="1" applyBorder="1" applyAlignment="1">
      <alignment horizontal="center" vertical="center"/>
      <protection/>
    </xf>
    <xf numFmtId="0" fontId="3" fillId="33" borderId="12" xfId="58" applyFont="1" applyFill="1" applyBorder="1" applyAlignment="1">
      <alignment horizontal="center" vertical="center" wrapText="1"/>
      <protection/>
    </xf>
    <xf numFmtId="4" fontId="3" fillId="33" borderId="15" xfId="58" applyNumberFormat="1" applyFont="1" applyFill="1" applyBorder="1" applyAlignment="1">
      <alignment horizontal="center" vertical="center" wrapText="1"/>
      <protection/>
    </xf>
    <xf numFmtId="0" fontId="4" fillId="0" borderId="16" xfId="58" applyNumberFormat="1" applyFont="1" applyFill="1" applyBorder="1" applyAlignment="1">
      <alignment horizontal="center" vertical="center" wrapText="1"/>
      <protection/>
    </xf>
    <xf numFmtId="0" fontId="4" fillId="0" borderId="16" xfId="58" applyNumberFormat="1" applyFont="1" applyFill="1" applyBorder="1" applyAlignment="1" quotePrefix="1">
      <alignment horizontal="center" vertical="center" wrapText="1"/>
      <protection/>
    </xf>
    <xf numFmtId="4" fontId="3" fillId="0" borderId="17" xfId="58" applyNumberFormat="1" applyFont="1" applyFill="1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/>
      <protection locked="0"/>
    </xf>
    <xf numFmtId="0" fontId="3" fillId="0" borderId="10" xfId="58" applyFont="1" applyFill="1" applyBorder="1" applyAlignment="1">
      <alignment vertical="top"/>
      <protection/>
    </xf>
    <xf numFmtId="0" fontId="0" fillId="0" borderId="19" xfId="0" applyBorder="1" applyAlignment="1" applyProtection="1">
      <alignment/>
      <protection locked="0"/>
    </xf>
    <xf numFmtId="0" fontId="5" fillId="0" borderId="0" xfId="58" applyFont="1" applyFill="1" applyBorder="1" applyAlignment="1">
      <alignment vertical="top" wrapText="1"/>
      <protection/>
    </xf>
    <xf numFmtId="4" fontId="4" fillId="0" borderId="17" xfId="58" applyNumberFormat="1" applyFont="1" applyFill="1" applyBorder="1" applyAlignment="1" applyProtection="1">
      <alignment vertical="top" wrapText="1"/>
      <protection locked="0"/>
    </xf>
    <xf numFmtId="4" fontId="4" fillId="0" borderId="17" xfId="58" applyNumberFormat="1" applyFont="1" applyFill="1" applyBorder="1" applyAlignment="1" applyProtection="1">
      <alignment wrapText="1"/>
      <protection locked="0"/>
    </xf>
    <xf numFmtId="0" fontId="6" fillId="34" borderId="0" xfId="0" applyFont="1" applyFill="1" applyBorder="1" applyAlignment="1">
      <alignment vertical="top"/>
    </xf>
    <xf numFmtId="0" fontId="4" fillId="0" borderId="0" xfId="58" applyFont="1" applyAlignment="1" applyProtection="1">
      <alignment vertical="top" wrapText="1"/>
      <protection locked="0"/>
    </xf>
    <xf numFmtId="4" fontId="4" fillId="0" borderId="0" xfId="58" applyNumberFormat="1" applyFont="1" applyAlignment="1" applyProtection="1">
      <alignment vertical="top"/>
      <protection locked="0"/>
    </xf>
    <xf numFmtId="0" fontId="4" fillId="0" borderId="0" xfId="58" applyFont="1" applyAlignment="1" applyProtection="1">
      <alignment vertical="top"/>
      <protection locked="0"/>
    </xf>
    <xf numFmtId="0" fontId="4" fillId="0" borderId="0" xfId="58" applyFont="1" applyFill="1" applyBorder="1" applyAlignment="1" applyProtection="1">
      <alignment vertical="top" wrapText="1"/>
      <protection locked="0"/>
    </xf>
    <xf numFmtId="4" fontId="4" fillId="0" borderId="0" xfId="58" applyNumberFormat="1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0" fontId="3" fillId="33" borderId="14" xfId="58" applyFont="1" applyFill="1" applyBorder="1" applyAlignment="1" applyProtection="1">
      <alignment horizontal="center" vertical="center" wrapText="1"/>
      <protection locked="0"/>
    </xf>
    <xf numFmtId="0" fontId="3" fillId="33" borderId="20" xfId="58" applyFont="1" applyFill="1" applyBorder="1" applyAlignment="1" applyProtection="1">
      <alignment horizontal="center" vertical="center" wrapText="1"/>
      <protection locked="0"/>
    </xf>
    <xf numFmtId="0" fontId="3" fillId="33" borderId="21" xfId="58" applyFont="1" applyFill="1" applyBorder="1" applyAlignment="1" applyProtection="1">
      <alignment horizontal="center" vertical="center" wrapText="1"/>
      <protection locked="0"/>
    </xf>
    <xf numFmtId="4" fontId="4" fillId="35" borderId="17" xfId="58" applyNumberFormat="1" applyFont="1" applyFill="1" applyBorder="1" applyAlignment="1" applyProtection="1">
      <alignment vertical="top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GridLines="0" tabSelected="1" view="pageBreakPreview" zoomScaleSheetLayoutView="100" zoomScalePageLayoutView="0" workbookViewId="0" topLeftCell="A1">
      <pane xSplit="6810" topLeftCell="G1" activePane="topRight" state="split"/>
      <selection pane="topLeft" activeCell="G31" sqref="G31"/>
      <selection pane="topRight" activeCell="G7" sqref="G7"/>
    </sheetView>
  </sheetViews>
  <sheetFormatPr defaultColWidth="12" defaultRowHeight="11.25"/>
  <cols>
    <col min="1" max="1" width="1.0078125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 customWidth="1"/>
  </cols>
  <sheetData>
    <row r="1" spans="1:7" ht="39.75" customHeight="1">
      <c r="A1" s="27" t="s">
        <v>25</v>
      </c>
      <c r="B1" s="28"/>
      <c r="C1" s="28"/>
      <c r="D1" s="28"/>
      <c r="E1" s="28"/>
      <c r="F1" s="28"/>
      <c r="G1" s="29"/>
    </row>
    <row r="2" spans="1:7" ht="33.75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ht="11.25">
      <c r="A3" s="4"/>
      <c r="B3" s="5"/>
      <c r="C3" s="11"/>
      <c r="D3" s="11"/>
      <c r="E3" s="11"/>
      <c r="F3" s="11"/>
      <c r="G3" s="12"/>
    </row>
    <row r="4" spans="1:7" ht="11.25">
      <c r="A4" s="15" t="s">
        <v>0</v>
      </c>
      <c r="B4" s="2"/>
      <c r="C4" s="13">
        <f>SUM(C6+C15)</f>
        <v>632872020.1700001</v>
      </c>
      <c r="D4" s="13">
        <f>SUM(D6+D15)</f>
        <v>421547550.75</v>
      </c>
      <c r="E4" s="13">
        <f>SUM(E6+E15)</f>
        <v>436453834.39000005</v>
      </c>
      <c r="F4" s="13">
        <f>SUM(F6+F15)</f>
        <v>617965736.5300001</v>
      </c>
      <c r="G4" s="13">
        <f>SUM(G6+G15)</f>
        <v>-14906283.639999986</v>
      </c>
    </row>
    <row r="5" spans="1:7" ht="11.25">
      <c r="A5" s="15"/>
      <c r="B5" s="2"/>
      <c r="C5" s="18"/>
      <c r="D5" s="18"/>
      <c r="E5" s="18"/>
      <c r="F5" s="18"/>
      <c r="G5" s="18"/>
    </row>
    <row r="6" spans="1:7" ht="11.25">
      <c r="A6" s="3">
        <v>1100</v>
      </c>
      <c r="B6" s="17" t="s">
        <v>8</v>
      </c>
      <c r="C6" s="13">
        <f>SUM(C7:C13)</f>
        <v>116197357.89999999</v>
      </c>
      <c r="D6" s="13">
        <f>SUM(D7:D13)</f>
        <v>352061564.5</v>
      </c>
      <c r="E6" s="13">
        <f>SUM(E7:E13)</f>
        <v>399799661.81000006</v>
      </c>
      <c r="F6" s="13">
        <f>SUM(F7:F13)</f>
        <v>68459260.59</v>
      </c>
      <c r="G6" s="18">
        <f>SUM(G7:G13)</f>
        <v>-47738097.30999999</v>
      </c>
    </row>
    <row r="7" spans="1:7" ht="11.25">
      <c r="A7" s="3">
        <v>1110</v>
      </c>
      <c r="B7" s="7" t="s">
        <v>9</v>
      </c>
      <c r="C7" s="18">
        <v>80967853.77</v>
      </c>
      <c r="D7" s="18">
        <v>150925158.24</v>
      </c>
      <c r="E7" s="18">
        <v>189751267.88</v>
      </c>
      <c r="F7" s="30">
        <f>C7+D7-E7</f>
        <v>42141744.129999995</v>
      </c>
      <c r="G7" s="30">
        <f aca="true" t="shared" si="0" ref="G7:G13">F7-C7</f>
        <v>-38826109.64</v>
      </c>
    </row>
    <row r="8" spans="1:7" ht="11.25">
      <c r="A8" s="3">
        <v>1120</v>
      </c>
      <c r="B8" s="7" t="s">
        <v>10</v>
      </c>
      <c r="C8" s="18">
        <v>15228965.61</v>
      </c>
      <c r="D8" s="18">
        <v>181090270.99</v>
      </c>
      <c r="E8" s="18">
        <v>188037494.58</v>
      </c>
      <c r="F8" s="18">
        <f aca="true" t="shared" si="1" ref="F8:F13">C8+D8-E8</f>
        <v>8281742.020000011</v>
      </c>
      <c r="G8" s="18">
        <f t="shared" si="0"/>
        <v>-6947223.589999989</v>
      </c>
    </row>
    <row r="9" spans="1:7" ht="11.25">
      <c r="A9" s="3">
        <v>1130</v>
      </c>
      <c r="B9" s="7" t="s">
        <v>11</v>
      </c>
      <c r="C9" s="18">
        <v>20000538.52</v>
      </c>
      <c r="D9" s="18">
        <v>20046135.27</v>
      </c>
      <c r="E9" s="18">
        <v>22010899.35</v>
      </c>
      <c r="F9" s="18">
        <f t="shared" si="1"/>
        <v>18035774.439999998</v>
      </c>
      <c r="G9" s="18">
        <f t="shared" si="0"/>
        <v>-1964764.080000002</v>
      </c>
    </row>
    <row r="10" spans="1:7" ht="11.25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ht="11.25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ht="11.25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ht="11.25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ht="11.25">
      <c r="A14" s="3"/>
      <c r="B14" s="7"/>
      <c r="C14" s="13"/>
      <c r="D14" s="13"/>
      <c r="E14" s="13"/>
      <c r="F14" s="13"/>
      <c r="G14" s="13"/>
    </row>
    <row r="15" spans="1:7" ht="11.25">
      <c r="A15" s="3">
        <v>1200</v>
      </c>
      <c r="B15" s="17" t="s">
        <v>14</v>
      </c>
      <c r="C15" s="13">
        <f>SUM(C16:C24)</f>
        <v>516674662.27000004</v>
      </c>
      <c r="D15" s="13">
        <f>SUM(D16:D24)</f>
        <v>69485986.25</v>
      </c>
      <c r="E15" s="13">
        <f>SUM(E16:E24)</f>
        <v>36654172.58</v>
      </c>
      <c r="F15" s="13">
        <f>SUM(F16:F24)</f>
        <v>549506475.94</v>
      </c>
      <c r="G15" s="13">
        <f>SUM(G16:G24)</f>
        <v>32831813.67</v>
      </c>
    </row>
    <row r="16" spans="1:7" ht="11.25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aca="true" t="shared" si="2" ref="G16:G24">F16-C16</f>
        <v>0</v>
      </c>
    </row>
    <row r="17" spans="1:7" ht="11.25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aca="true" t="shared" si="3" ref="F17:F24">C17+D17-E17</f>
        <v>0</v>
      </c>
      <c r="G17" s="19">
        <f t="shared" si="2"/>
        <v>0</v>
      </c>
    </row>
    <row r="18" spans="1:7" ht="11.25">
      <c r="A18" s="3">
        <v>1230</v>
      </c>
      <c r="B18" s="7" t="s">
        <v>17</v>
      </c>
      <c r="C18" s="19">
        <v>439397622.72</v>
      </c>
      <c r="D18" s="19">
        <v>66370516.08</v>
      </c>
      <c r="E18" s="19">
        <v>36654172.58</v>
      </c>
      <c r="F18" s="19">
        <f t="shared" si="3"/>
        <v>469113966.22</v>
      </c>
      <c r="G18" s="19">
        <f t="shared" si="2"/>
        <v>29716343.5</v>
      </c>
    </row>
    <row r="19" spans="1:7" ht="11.25">
      <c r="A19" s="3">
        <v>1240</v>
      </c>
      <c r="B19" s="7" t="s">
        <v>18</v>
      </c>
      <c r="C19" s="18">
        <v>88920278.73</v>
      </c>
      <c r="D19" s="18">
        <v>3115470.17</v>
      </c>
      <c r="E19" s="18">
        <v>0</v>
      </c>
      <c r="F19" s="18">
        <f t="shared" si="3"/>
        <v>92035748.9</v>
      </c>
      <c r="G19" s="18">
        <f t="shared" si="2"/>
        <v>3115470.170000002</v>
      </c>
    </row>
    <row r="20" spans="1:7" ht="11.25">
      <c r="A20" s="3">
        <v>1250</v>
      </c>
      <c r="B20" s="7" t="s">
        <v>19</v>
      </c>
      <c r="C20" s="18">
        <v>437430.75</v>
      </c>
      <c r="D20" s="18">
        <v>0</v>
      </c>
      <c r="E20" s="18">
        <v>0</v>
      </c>
      <c r="F20" s="18">
        <f t="shared" si="3"/>
        <v>437430.75</v>
      </c>
      <c r="G20" s="18">
        <f t="shared" si="2"/>
        <v>0</v>
      </c>
    </row>
    <row r="21" spans="1:7" ht="11.25">
      <c r="A21" s="3">
        <v>1260</v>
      </c>
      <c r="B21" s="7" t="s">
        <v>20</v>
      </c>
      <c r="C21" s="18">
        <v>-12080669.93</v>
      </c>
      <c r="D21" s="18">
        <v>0</v>
      </c>
      <c r="E21" s="18">
        <v>0</v>
      </c>
      <c r="F21" s="18">
        <f t="shared" si="3"/>
        <v>-12080669.93</v>
      </c>
      <c r="G21" s="18">
        <f t="shared" si="2"/>
        <v>0</v>
      </c>
    </row>
    <row r="22" spans="1:7" ht="11.25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ht="11.25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ht="11.25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ht="11.25">
      <c r="A25" s="16"/>
      <c r="B25" s="6"/>
      <c r="C25" s="14"/>
      <c r="D25" s="14"/>
      <c r="E25" s="14"/>
      <c r="F25" s="14"/>
      <c r="G25" s="14"/>
    </row>
    <row r="26" spans="2:8" ht="12">
      <c r="B26" s="20" t="s">
        <v>26</v>
      </c>
      <c r="C26" s="23"/>
      <c r="D26" s="22"/>
      <c r="E26" s="20"/>
      <c r="F26" s="23"/>
      <c r="G26" s="22"/>
      <c r="H26" s="26"/>
    </row>
    <row r="27" spans="2:7" ht="11.25">
      <c r="B27" s="21"/>
      <c r="C27" s="21"/>
      <c r="D27" s="22"/>
      <c r="E27" s="21"/>
      <c r="F27" s="21"/>
      <c r="G27" s="22"/>
    </row>
    <row r="28" spans="2:7" ht="11.25">
      <c r="B28" s="21"/>
      <c r="C28" s="21"/>
      <c r="D28" s="22"/>
      <c r="E28" s="21"/>
      <c r="F28" s="21"/>
      <c r="G28" s="22"/>
    </row>
    <row r="29" spans="2:7" ht="11.25">
      <c r="B29" s="21"/>
      <c r="C29" s="21"/>
      <c r="D29" s="22"/>
      <c r="E29" s="21"/>
      <c r="F29" s="21"/>
      <c r="G29" s="22"/>
    </row>
    <row r="30" spans="2:7" ht="11.25">
      <c r="B30" s="21"/>
      <c r="C30" s="21"/>
      <c r="D30" s="22"/>
      <c r="E30" s="21"/>
      <c r="F30" s="21"/>
      <c r="G30" s="22"/>
    </row>
    <row r="31" spans="2:7" ht="11.25">
      <c r="B31" s="21"/>
      <c r="C31" s="21"/>
      <c r="D31" s="22"/>
      <c r="E31" s="21"/>
      <c r="F31" s="21"/>
      <c r="G31" s="22"/>
    </row>
    <row r="32" spans="2:7" ht="11.25">
      <c r="B32" s="21" t="s">
        <v>27</v>
      </c>
      <c r="C32" s="21"/>
      <c r="D32" s="22" t="s">
        <v>28</v>
      </c>
      <c r="E32" s="21"/>
      <c r="F32" s="21"/>
      <c r="G32" s="22"/>
    </row>
    <row r="33" spans="2:7" ht="11.25">
      <c r="B33" s="21" t="s">
        <v>29</v>
      </c>
      <c r="C33" s="21"/>
      <c r="D33" s="22" t="s">
        <v>30</v>
      </c>
      <c r="E33" s="21"/>
      <c r="F33" s="21"/>
      <c r="G33" s="22"/>
    </row>
    <row r="34" spans="2:7" ht="11.25">
      <c r="B34" s="21"/>
      <c r="C34" s="21"/>
      <c r="D34" s="22"/>
      <c r="E34" s="21"/>
      <c r="F34" s="21"/>
      <c r="G34" s="22"/>
    </row>
    <row r="35" spans="2:7" ht="11.25">
      <c r="B35" s="21"/>
      <c r="C35" s="21"/>
      <c r="D35" s="22"/>
      <c r="E35" s="21"/>
      <c r="F35" s="21"/>
      <c r="G35" s="22"/>
    </row>
    <row r="36" spans="2:7" ht="11.25">
      <c r="B36" s="21"/>
      <c r="C36" s="21"/>
      <c r="D36" s="22"/>
      <c r="E36" s="21"/>
      <c r="F36" s="21"/>
      <c r="G36" s="22"/>
    </row>
    <row r="37" spans="2:7" ht="11.25">
      <c r="B37" s="21"/>
      <c r="C37" s="23" t="s">
        <v>31</v>
      </c>
      <c r="D37" s="23"/>
      <c r="E37" s="21"/>
      <c r="F37" s="23"/>
      <c r="G37" s="23"/>
    </row>
    <row r="38" spans="2:7" ht="11.25">
      <c r="B38" s="21"/>
      <c r="C38" s="21" t="s">
        <v>32</v>
      </c>
      <c r="D38" s="22"/>
      <c r="E38" s="21"/>
      <c r="F38" s="21"/>
      <c r="G38" s="22"/>
    </row>
    <row r="39" spans="2:7" ht="11.25">
      <c r="B39" s="24"/>
      <c r="C39" s="25"/>
      <c r="D39" s="25"/>
      <c r="E39" s="24"/>
      <c r="F39" s="25"/>
      <c r="G39" s="25"/>
    </row>
  </sheetData>
  <sheetProtection formatCells="0" formatColumns="0" formatRows="0" autoFilter="0"/>
  <mergeCells count="1">
    <mergeCell ref="A1:G1"/>
  </mergeCells>
  <printOptions/>
  <pageMargins left="0.7" right="0.7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Toshiba</cp:lastModifiedBy>
  <cp:lastPrinted>2018-03-08T18:40:55Z</cp:lastPrinted>
  <dcterms:created xsi:type="dcterms:W3CDTF">2014-02-09T04:04:15Z</dcterms:created>
  <dcterms:modified xsi:type="dcterms:W3CDTF">2021-04-30T10:37:06Z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