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EAI" sheetId="1" r:id="rId1"/>
  </sheets>
  <definedNames>
    <definedName name="_xlnm.Print_Area" localSheetId="0">'EAI'!$A$1:$H$50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<sst xmlns="http://schemas.openxmlformats.org/spreadsheetml/2006/main" count="105" uniqueCount="57">
  <si>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</si>
  <si>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</si>
  <si>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</si>
  <si>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</si>
  <si>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</si>
  <si>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</si>
  <si>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</si>
  <si>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</si>
  <si>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</si>
  <si>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</si>
  <si>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</si>
  <si>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</si>
  <si>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</si>
  <si>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</si>
  <si>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</si>
  <si>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</si>
  <si>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</si>
  <si>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</si>
  <si>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</si>
  <si>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</si>
  <si>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</si>
  <si>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</si>
  <si>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</si>
  <si>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</si>
  <si>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</si>
  <si>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</si>
  <si>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</si>
  <si>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</si>
  <si>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</si>
  <si>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</si>
  <si>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</si>
  <si>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</si>
  <si>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</si>
  <si>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</si>
  <si>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</si>
  <si>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</si>
  <si>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</si>
  <si>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</si>
  <si>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</si>
  <si>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</si>
  <si>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</si>
  <si>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</si>
  <si>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</si>
  <si>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</si>
  <si>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</si>
  <si>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</si>
  <si>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</si>
  <si>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</si>
  <si>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</si>
  <si>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31 DE DICIEMBRE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</si>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</sst>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6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7" fillId="0" borderId="0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view="pageBreakPreview" zoomScale="60" zoomScalePageLayoutView="0" workbookViewId="0" topLeftCell="A1">
      <selection activeCell="E55" sqref="E55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8" s="3" customFormat="1" ht="11.25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8" s="1" customFormat="1" ht="24.7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8" s="1" customFormat="1" ht="11.25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17743483.43</v>
      </c>
      <c r="D5" s="21">
        <v>2</v>
      </c>
      <c r="E5" s="21">
        <f aca="true" t="shared" si="0" ref="E5:E14">C5+D5</f>
        <v>17743485.43</v>
      </c>
      <c r="F5" s="21">
        <v>19527146.18</v>
      </c>
      <c r="G5" s="21">
        <v>17106045.66</v>
      </c>
      <c r="H5" s="21">
        <f aca="true" t="shared" si="1" ref="H5:H14">G5-C5</f>
        <v>-637437.7699999996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3640000</v>
      </c>
      <c r="D7" s="22">
        <v>9075669.82</v>
      </c>
      <c r="E7" s="22">
        <f t="shared" si="0"/>
        <v>12715669.82</v>
      </c>
      <c r="F7" s="22">
        <v>7784351.23</v>
      </c>
      <c r="G7" s="22">
        <v>314551.2</v>
      </c>
      <c r="H7" s="22">
        <f t="shared" si="1"/>
        <v>-3325448.8</v>
      </c>
      <c r="I7" s="45" t="s">
        <v>38</v>
      </c>
    </row>
    <row r="8" spans="1:9" ht="11.25">
      <c r="A8" s="33"/>
      <c r="B8" s="43" t="s">
        <v>3</v>
      </c>
      <c r="C8" s="22">
        <v>9439214.72</v>
      </c>
      <c r="D8" s="22">
        <v>1</v>
      </c>
      <c r="E8" s="22">
        <f t="shared" si="0"/>
        <v>9439215.72</v>
      </c>
      <c r="F8" s="22">
        <v>8574977.68</v>
      </c>
      <c r="G8" s="22">
        <v>1870023.72</v>
      </c>
      <c r="H8" s="22">
        <f t="shared" si="1"/>
        <v>-7569191.000000001</v>
      </c>
      <c r="I8" s="45" t="s">
        <v>39</v>
      </c>
    </row>
    <row r="9" spans="1:9" ht="11.25">
      <c r="A9" s="33"/>
      <c r="B9" s="43" t="s">
        <v>4</v>
      </c>
      <c r="C9" s="22">
        <v>1633417.3</v>
      </c>
      <c r="D9" s="22">
        <v>3</v>
      </c>
      <c r="E9" s="22">
        <f t="shared" si="0"/>
        <v>1633420.3</v>
      </c>
      <c r="F9" s="22">
        <v>1364323.24</v>
      </c>
      <c r="G9" s="22">
        <v>447091.07</v>
      </c>
      <c r="H9" s="22">
        <f t="shared" si="1"/>
        <v>-1186326.23</v>
      </c>
      <c r="I9" s="45" t="s">
        <v>40</v>
      </c>
    </row>
    <row r="10" spans="1:9" ht="11.25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1840861.3</v>
      </c>
      <c r="G10" s="22">
        <v>214613.45</v>
      </c>
      <c r="H10" s="22">
        <f t="shared" si="1"/>
        <v>214613.45</v>
      </c>
      <c r="I10" s="45" t="s">
        <v>41</v>
      </c>
    </row>
    <row r="11" spans="1:9" ht="11.25">
      <c r="A11" s="40"/>
      <c r="B11" s="43" t="s">
        <v>24</v>
      </c>
      <c r="C11" s="22">
        <v>402631.32</v>
      </c>
      <c r="D11" s="22">
        <v>0</v>
      </c>
      <c r="E11" s="22">
        <f t="shared" si="0"/>
        <v>402631.32</v>
      </c>
      <c r="F11" s="22">
        <v>10000000</v>
      </c>
      <c r="G11" s="22">
        <v>10000000</v>
      </c>
      <c r="H11" s="22">
        <f t="shared" si="1"/>
        <v>9597368.68</v>
      </c>
      <c r="I11" s="45" t="s">
        <v>42</v>
      </c>
    </row>
    <row r="12" spans="1:9" ht="22.5">
      <c r="A12" s="40"/>
      <c r="B12" s="43" t="s">
        <v>25</v>
      </c>
      <c r="C12" s="22">
        <v>259902718.59</v>
      </c>
      <c r="D12" s="22">
        <v>224765767.11</v>
      </c>
      <c r="E12" s="22">
        <f t="shared" si="0"/>
        <v>484668485.70000005</v>
      </c>
      <c r="F12" s="22">
        <v>0</v>
      </c>
      <c r="G12" s="22">
        <v>0</v>
      </c>
      <c r="H12" s="22">
        <f t="shared" si="1"/>
        <v>-259902718.59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58859971.74</v>
      </c>
      <c r="E14" s="22">
        <f t="shared" si="0"/>
        <v>58859971.74</v>
      </c>
      <c r="F14" s="22">
        <v>64007425.16</v>
      </c>
      <c r="G14" s="22">
        <v>64007425.16</v>
      </c>
      <c r="H14" s="22">
        <f t="shared" si="1"/>
        <v>64007425.16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292761465.36</v>
      </c>
      <c r="D16" s="23">
        <f t="shared" si="2"/>
        <v>292701414.67</v>
      </c>
      <c r="E16" s="23">
        <f t="shared" si="2"/>
        <v>585462880.03</v>
      </c>
      <c r="F16" s="23">
        <f t="shared" si="2"/>
        <v>113099084.78999999</v>
      </c>
      <c r="G16" s="11">
        <f t="shared" si="2"/>
        <v>93959750.25999999</v>
      </c>
      <c r="H16" s="12">
        <f t="shared" si="2"/>
        <v>-198801715.1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ht="11.25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292358834.04</v>
      </c>
      <c r="D21" s="24">
        <f t="shared" si="3"/>
        <v>233841442.93</v>
      </c>
      <c r="E21" s="24">
        <f t="shared" si="3"/>
        <v>526200276.97</v>
      </c>
      <c r="F21" s="24">
        <f t="shared" si="3"/>
        <v>39091659.63</v>
      </c>
      <c r="G21" s="24">
        <f t="shared" si="3"/>
        <v>19952325.099999998</v>
      </c>
      <c r="H21" s="24">
        <f t="shared" si="3"/>
        <v>-272406508.94</v>
      </c>
      <c r="I21" s="45" t="s">
        <v>46</v>
      </c>
    </row>
    <row r="22" spans="1:9" ht="11.25">
      <c r="A22" s="16"/>
      <c r="B22" s="17" t="s">
        <v>0</v>
      </c>
      <c r="C22" s="25">
        <v>17743483.43</v>
      </c>
      <c r="D22" s="25">
        <v>2</v>
      </c>
      <c r="E22" s="25">
        <f aca="true" t="shared" si="4" ref="E22:E29">C22+D22</f>
        <v>17743485.43</v>
      </c>
      <c r="F22" s="25">
        <v>19527146.18</v>
      </c>
      <c r="G22" s="25">
        <v>17106045.66</v>
      </c>
      <c r="H22" s="25">
        <f aca="true" t="shared" si="5" ref="H22:H29">G22-C22</f>
        <v>-637437.7699999996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3640000</v>
      </c>
      <c r="D24" s="25">
        <v>9075669.82</v>
      </c>
      <c r="E24" s="25">
        <f t="shared" si="4"/>
        <v>12715669.82</v>
      </c>
      <c r="F24" s="25">
        <v>7784351.23</v>
      </c>
      <c r="G24" s="25">
        <v>314551.2</v>
      </c>
      <c r="H24" s="25">
        <f t="shared" si="5"/>
        <v>-3325448.8</v>
      </c>
      <c r="I24" s="45" t="s">
        <v>38</v>
      </c>
    </row>
    <row r="25" spans="1:9" ht="11.25">
      <c r="A25" s="16"/>
      <c r="B25" s="17" t="s">
        <v>3</v>
      </c>
      <c r="C25" s="25">
        <v>9439214.72</v>
      </c>
      <c r="D25" s="25">
        <v>1</v>
      </c>
      <c r="E25" s="25">
        <f t="shared" si="4"/>
        <v>9439215.72</v>
      </c>
      <c r="F25" s="25">
        <v>8574977.68</v>
      </c>
      <c r="G25" s="25">
        <v>1870023.72</v>
      </c>
      <c r="H25" s="25">
        <f t="shared" si="5"/>
        <v>-7569191.000000001</v>
      </c>
      <c r="I25" s="45" t="s">
        <v>39</v>
      </c>
    </row>
    <row r="26" spans="1:9" ht="11.25">
      <c r="A26" s="16"/>
      <c r="B26" s="17" t="s">
        <v>28</v>
      </c>
      <c r="C26" s="25">
        <v>1633417.3</v>
      </c>
      <c r="D26" s="25">
        <v>3</v>
      </c>
      <c r="E26" s="25">
        <f t="shared" si="4"/>
        <v>1633420.3</v>
      </c>
      <c r="F26" s="25">
        <v>1364323.24</v>
      </c>
      <c r="G26" s="25">
        <v>447091.07</v>
      </c>
      <c r="H26" s="25">
        <f t="shared" si="5"/>
        <v>-1186326.23</v>
      </c>
      <c r="I26" s="45" t="s">
        <v>40</v>
      </c>
    </row>
    <row r="27" spans="1:9" ht="11.25">
      <c r="A27" s="16"/>
      <c r="B27" s="17" t="s">
        <v>29</v>
      </c>
      <c r="C27" s="25">
        <v>0</v>
      </c>
      <c r="D27" s="25">
        <v>0</v>
      </c>
      <c r="E27" s="25">
        <f t="shared" si="4"/>
        <v>0</v>
      </c>
      <c r="F27" s="25">
        <v>1840861.3</v>
      </c>
      <c r="G27" s="25">
        <v>214613.45</v>
      </c>
      <c r="H27" s="25">
        <f t="shared" si="5"/>
        <v>214613.45</v>
      </c>
      <c r="I27" s="45" t="s">
        <v>41</v>
      </c>
    </row>
    <row r="28" spans="1:9" ht="22.5">
      <c r="A28" s="16"/>
      <c r="B28" s="17" t="s">
        <v>30</v>
      </c>
      <c r="C28" s="25">
        <v>259902718.59</v>
      </c>
      <c r="D28" s="25">
        <v>224765767.11</v>
      </c>
      <c r="E28" s="25">
        <f t="shared" si="4"/>
        <v>484668485.70000005</v>
      </c>
      <c r="F28" s="25">
        <v>0</v>
      </c>
      <c r="G28" s="25">
        <v>0</v>
      </c>
      <c r="H28" s="25">
        <f t="shared" si="5"/>
        <v>-259902718.59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58859971.74</v>
      </c>
      <c r="E37" s="26">
        <f t="shared" si="7"/>
        <v>58859971.74</v>
      </c>
      <c r="F37" s="26">
        <f t="shared" si="7"/>
        <v>64007425.16</v>
      </c>
      <c r="G37" s="26">
        <f t="shared" si="7"/>
        <v>64007425.16</v>
      </c>
      <c r="H37" s="26">
        <f t="shared" si="7"/>
        <v>64007425.16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58859971.74</v>
      </c>
      <c r="E38" s="25">
        <f>C38+D38</f>
        <v>58859971.74</v>
      </c>
      <c r="F38" s="25">
        <v>64007425.16</v>
      </c>
      <c r="G38" s="25">
        <v>64007425.16</v>
      </c>
      <c r="H38" s="25">
        <f>G38-C38</f>
        <v>64007425.16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292358834.04</v>
      </c>
      <c r="D39" s="23">
        <f t="shared" si="8"/>
        <v>292701414.67</v>
      </c>
      <c r="E39" s="23">
        <f t="shared" si="8"/>
        <v>585060248.71</v>
      </c>
      <c r="F39" s="23">
        <f t="shared" si="8"/>
        <v>103099084.78999999</v>
      </c>
      <c r="G39" s="23">
        <f t="shared" si="8"/>
        <v>83959750.25999999</v>
      </c>
      <c r="H39" s="12">
        <f t="shared" si="8"/>
        <v>-208399083.78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46" t="s">
        <v>36</v>
      </c>
      <c r="C44" s="46"/>
      <c r="D44" s="46"/>
      <c r="E44" s="46"/>
      <c r="F44" s="46"/>
      <c r="G44" s="46"/>
      <c r="H44" s="46"/>
    </row>
    <row r="45" ht="11.25">
      <c r="B45" s="2" t="s">
        <v>50</v>
      </c>
    </row>
    <row r="49" spans="2:7" ht="11.25">
      <c r="B49" s="2" t="s">
        <v>51</v>
      </c>
      <c r="C49" s="2" t="s">
        <v>52</v>
      </c>
      <c r="G49" s="2" t="s">
        <v>55</v>
      </c>
    </row>
    <row r="50" spans="2:7" ht="11.25">
      <c r="B50" s="2" t="s">
        <v>53</v>
      </c>
      <c r="C50" s="2" t="s">
        <v>54</v>
      </c>
      <c r="G50" s="2" t="s">
        <v>56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2019-04-05T21:16:20Z</cp:lastPrinted>
  <dcterms:created xsi:type="dcterms:W3CDTF">2012-12-11T20:48:19Z</dcterms:created>
  <dcterms:modified xsi:type="dcterms:W3CDTF">2021-02-04T20:19:49Z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