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 VERIF\"/>
    </mc:Choice>
  </mc:AlternateContent>
  <xr:revisionPtr revIDLastSave="0" documentId="8_{1990FC5C-2A82-4975-AA95-C7E93B3F1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<sst xmlns="http://schemas.openxmlformats.org/spreadsheetml/2006/main" count="51" uniqueCount="41">
  <si>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</si>
  <si>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</si>
  <si>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</si>
  <si>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</si>
  <si>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</si>
  <si>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</si>
  <si>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</si>
  <si>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</si>
  <si>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</si>
  <si>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</si>
  <si>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</si>
  <si>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</si>
  <si>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</si>
  <si>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</si>
  <si>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</si>
  <si>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</si>
  <si>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</si>
  <si>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</si>
  <si>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</si>
  <si>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</si>
  <si>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</si>
  <si>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</si>
  <si>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</si>
  <si>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Muebles de oficina y estantería</t>
  </si>
  <si>
    <t>Computadoras y equipo periférico</t>
  </si>
  <si>
    <t>Automóviles y camiones</t>
  </si>
  <si>
    <t>E0002</t>
  </si>
  <si>
    <t>ADMINISTRACION</t>
  </si>
  <si>
    <t>Otros equipos</t>
  </si>
  <si>
    <t>E0004</t>
  </si>
  <si>
    <t>COMERCIALIZACION</t>
  </si>
  <si>
    <t>E0005</t>
  </si>
  <si>
    <t>COM. RURALES</t>
  </si>
  <si>
    <t>E0006</t>
  </si>
  <si>
    <t>PRODUCCION</t>
  </si>
  <si>
    <t>Maquinaria y equipo industrial</t>
  </si>
  <si>
    <t>E0009</t>
  </si>
  <si>
    <t>PLANTA DE TRATAMIENTO</t>
  </si>
  <si>
    <t>Accesorios de iluminación</t>
  </si>
  <si>
    <t>Instalaciones y equipamiento en construcciones</t>
  </si>
  <si>
    <t>Sistema Municipal de Agua Potable y Alcantarillado para el Municipio de Salvatierra,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</si>
</sst>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workbookViewId="0">
      <selection activeCell="A31" sqref="A31:M3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40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>+H9</f>
        <v>30000</v>
      </c>
      <c r="H9" s="33">
        <v>30000</v>
      </c>
      <c r="I9" s="33">
        <v>4000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>+H10</f>
        <v>30000</v>
      </c>
      <c r="H10" s="33">
        <v>30000</v>
      </c>
      <c r="I10" s="33">
        <v>30000</v>
      </c>
      <c r="J10" s="33">
        <v>19482.759999999998</v>
      </c>
      <c r="K10" s="33">
        <v>19482.759999999998</v>
      </c>
      <c r="L10" s="34">
        <f>IFERROR(K10/H10,0)</f>
        <v>0.6494253333333333</v>
      </c>
      <c r="M10" s="35">
        <f>IFERROR(K10/I10,0)</f>
        <v>0.6494253333333333</v>
      </c>
    </row>
    <row r="11" spans="2:13" x14ac:dyDescent="0.2">
      <c r="B11" s="4"/>
      <c r="C11" s="5"/>
      <c r="D11" s="31"/>
      <c r="E11" s="28">
        <v>5411</v>
      </c>
      <c r="F11" s="29" t="s">
        <v>25</v>
      </c>
      <c r="G11" s="32">
        <f>+H11</f>
        <v>484215.05</v>
      </c>
      <c r="H11" s="33">
        <v>484215.05</v>
      </c>
      <c r="I11" s="33">
        <v>421662.05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 t="s">
        <v>26</v>
      </c>
      <c r="C12" s="5"/>
      <c r="D12" s="31" t="s">
        <v>27</v>
      </c>
      <c r="E12" s="28">
        <v>5111</v>
      </c>
      <c r="F12" s="29" t="s">
        <v>23</v>
      </c>
      <c r="G12" s="32">
        <f>+H12</f>
        <v>25000</v>
      </c>
      <c r="H12" s="33">
        <v>25000</v>
      </c>
      <c r="I12" s="33">
        <v>10000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28">
        <v>5151</v>
      </c>
      <c r="F13" s="29" t="s">
        <v>24</v>
      </c>
      <c r="G13" s="32">
        <f>+H13</f>
        <v>30000</v>
      </c>
      <c r="H13" s="33">
        <v>30000</v>
      </c>
      <c r="I13" s="33">
        <v>15148.59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x14ac:dyDescent="0.2">
      <c r="B14" s="4"/>
      <c r="C14" s="5"/>
      <c r="D14" s="31"/>
      <c r="E14" s="28">
        <v>5691</v>
      </c>
      <c r="F14" s="29" t="s">
        <v>28</v>
      </c>
      <c r="G14" s="32">
        <f>+H14</f>
        <v>49206.9</v>
      </c>
      <c r="H14" s="33">
        <v>49206.9</v>
      </c>
      <c r="I14" s="33">
        <v>19206.900000000001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 t="s">
        <v>29</v>
      </c>
      <c r="C15" s="5"/>
      <c r="D15" s="31" t="s">
        <v>30</v>
      </c>
      <c r="E15" s="28">
        <v>5151</v>
      </c>
      <c r="F15" s="29" t="s">
        <v>24</v>
      </c>
      <c r="G15" s="32">
        <f>+H15</f>
        <v>24000</v>
      </c>
      <c r="H15" s="33">
        <v>24000</v>
      </c>
      <c r="I15" s="33">
        <v>24000</v>
      </c>
      <c r="J15" s="33">
        <v>5086.21</v>
      </c>
      <c r="K15" s="33">
        <v>5086.21</v>
      </c>
      <c r="L15" s="34">
        <f>IFERROR(K15/H15,0)</f>
        <v>0.21192541666666667</v>
      </c>
      <c r="M15" s="35">
        <f>IFERROR(K15/I15,0)</f>
        <v>0.21192541666666667</v>
      </c>
    </row>
    <row r="16" spans="2:13" x14ac:dyDescent="0.2">
      <c r="B16" s="4"/>
      <c r="C16" s="5"/>
      <c r="D16" s="31"/>
      <c r="E16" s="28">
        <v>5411</v>
      </c>
      <c r="F16" s="29" t="s">
        <v>25</v>
      </c>
      <c r="G16" s="32">
        <f>+H16</f>
        <v>258124</v>
      </c>
      <c r="H16" s="33">
        <v>258124</v>
      </c>
      <c r="I16" s="33">
        <v>1592.45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 t="s">
        <v>31</v>
      </c>
      <c r="C17" s="5"/>
      <c r="D17" s="31" t="s">
        <v>32</v>
      </c>
      <c r="E17" s="28">
        <v>5111</v>
      </c>
      <c r="F17" s="29" t="s">
        <v>23</v>
      </c>
      <c r="G17" s="32">
        <f>+H17</f>
        <v>3500</v>
      </c>
      <c r="H17" s="33">
        <v>3500</v>
      </c>
      <c r="I17" s="33">
        <v>3500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31"/>
      <c r="E18" s="28">
        <v>5151</v>
      </c>
      <c r="F18" s="29" t="s">
        <v>24</v>
      </c>
      <c r="G18" s="32">
        <f>+H18</f>
        <v>16500</v>
      </c>
      <c r="H18" s="33">
        <v>16500</v>
      </c>
      <c r="I18" s="33">
        <v>16500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 t="s">
        <v>33</v>
      </c>
      <c r="C19" s="5"/>
      <c r="D19" s="31" t="s">
        <v>34</v>
      </c>
      <c r="E19" s="28">
        <v>5151</v>
      </c>
      <c r="F19" s="29" t="s">
        <v>24</v>
      </c>
      <c r="G19" s="32">
        <f>+H19</f>
        <v>12000</v>
      </c>
      <c r="H19" s="33">
        <v>12000</v>
      </c>
      <c r="I19" s="33">
        <v>9520.01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x14ac:dyDescent="0.2">
      <c r="B20" s="4"/>
      <c r="C20" s="5"/>
      <c r="D20" s="31"/>
      <c r="E20" s="28">
        <v>5621</v>
      </c>
      <c r="F20" s="29" t="s">
        <v>35</v>
      </c>
      <c r="G20" s="32">
        <f>+H20</f>
        <v>0</v>
      </c>
      <c r="H20" s="33">
        <v>0</v>
      </c>
      <c r="I20" s="33">
        <v>356500</v>
      </c>
      <c r="J20" s="33">
        <v>356500</v>
      </c>
      <c r="K20" s="33">
        <v>356500</v>
      </c>
      <c r="L20" s="34">
        <f>IFERROR(K20/H20,0)</f>
        <v>0</v>
      </c>
      <c r="M20" s="35">
        <f>IFERROR(K20/I20,0)</f>
        <v>1</v>
      </c>
    </row>
    <row r="21" spans="2:13" x14ac:dyDescent="0.2">
      <c r="B21" s="4" t="s">
        <v>36</v>
      </c>
      <c r="C21" s="5"/>
      <c r="D21" s="31" t="s">
        <v>37</v>
      </c>
      <c r="E21" s="28">
        <v>5661</v>
      </c>
      <c r="F21" s="29" t="s">
        <v>38</v>
      </c>
      <c r="G21" s="32">
        <f>+H21</f>
        <v>20000</v>
      </c>
      <c r="H21" s="33">
        <v>20000</v>
      </c>
      <c r="I21" s="33">
        <v>20000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">
      <c r="B22" s="4"/>
      <c r="C22" s="5"/>
      <c r="D22" s="31"/>
      <c r="E22" s="28">
        <v>5691</v>
      </c>
      <c r="F22" s="29" t="s">
        <v>28</v>
      </c>
      <c r="G22" s="32">
        <f>+H22</f>
        <v>44990</v>
      </c>
      <c r="H22" s="33">
        <v>44990</v>
      </c>
      <c r="I22" s="33">
        <v>20063.900000000001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x14ac:dyDescent="0.2">
      <c r="B23" s="4"/>
      <c r="C23" s="5"/>
      <c r="D23" s="31"/>
      <c r="E23" s="36"/>
      <c r="F23" s="37"/>
      <c r="G23" s="41"/>
      <c r="H23" s="41"/>
      <c r="I23" s="41"/>
      <c r="J23" s="41"/>
      <c r="K23" s="41"/>
      <c r="L23" s="38"/>
      <c r="M23" s="39"/>
    </row>
    <row r="24" spans="2:13" x14ac:dyDescent="0.2">
      <c r="B24" s="4"/>
      <c r="C24" s="5"/>
      <c r="D24" s="26"/>
      <c r="E24" s="40"/>
      <c r="F24" s="26"/>
      <c r="G24" s="26"/>
      <c r="H24" s="26"/>
      <c r="I24" s="26"/>
      <c r="J24" s="26"/>
      <c r="K24" s="26"/>
      <c r="L24" s="26"/>
      <c r="M24" s="27"/>
    </row>
    <row r="25" spans="2:13" ht="13.15" customHeight="1" x14ac:dyDescent="0.2">
      <c r="B25" s="64" t="s">
        <v>14</v>
      </c>
      <c r="C25" s="65"/>
      <c r="D25" s="65"/>
      <c r="E25" s="65"/>
      <c r="F25" s="65"/>
      <c r="G25" s="7">
        <f>SUM(G9:G22)</f>
        <v>1027535.9500000001</v>
      </c>
      <c r="H25" s="7">
        <f>SUM(H9:H22)</f>
        <v>1027535.9500000001</v>
      </c>
      <c r="I25" s="7">
        <f>SUM(I9:I22)</f>
        <v>951693.9</v>
      </c>
      <c r="J25" s="7">
        <f>SUM(J9:J22)</f>
        <v>381068.97</v>
      </c>
      <c r="K25" s="7">
        <f>SUM(K9:K22)</f>
        <v>381068.97</v>
      </c>
      <c r="L25" s="8">
        <f>IFERROR(K25/H25,0)</f>
        <v>0.37085706830987269</v>
      </c>
      <c r="M25" s="9">
        <f>IFERROR(K25/I25,0)</f>
        <v>0.40041127719742658</v>
      </c>
    </row>
    <row r="26" spans="2:13" ht="4.9000000000000004" customHeight="1" x14ac:dyDescent="0.2">
      <c r="B26" s="4"/>
      <c r="C26" s="5"/>
      <c r="D26" s="26"/>
      <c r="E26" s="40"/>
      <c r="F26" s="26"/>
      <c r="G26" s="26"/>
      <c r="H26" s="26"/>
      <c r="I26" s="26"/>
      <c r="J26" s="26"/>
      <c r="K26" s="26"/>
      <c r="L26" s="26"/>
      <c r="M26" s="27"/>
    </row>
    <row r="27" spans="2:13" ht="13.15" customHeight="1" x14ac:dyDescent="0.2">
      <c r="B27" s="66" t="s">
        <v>15</v>
      </c>
      <c r="C27" s="63"/>
      <c r="D27" s="63"/>
      <c r="E27" s="21"/>
      <c r="F27" s="25"/>
      <c r="G27" s="26"/>
      <c r="H27" s="26"/>
      <c r="I27" s="26"/>
      <c r="J27" s="26"/>
      <c r="K27" s="26"/>
      <c r="L27" s="26"/>
      <c r="M27" s="27"/>
    </row>
    <row r="28" spans="2:13" ht="13.15" customHeight="1" x14ac:dyDescent="0.2">
      <c r="B28" s="24"/>
      <c r="C28" s="63" t="s">
        <v>16</v>
      </c>
      <c r="D28" s="63"/>
      <c r="E28" s="21"/>
      <c r="F28" s="25"/>
      <c r="G28" s="26"/>
      <c r="H28" s="26"/>
      <c r="I28" s="26"/>
      <c r="J28" s="26"/>
      <c r="K28" s="26"/>
      <c r="L28" s="26"/>
      <c r="M28" s="27"/>
    </row>
    <row r="29" spans="2:13" ht="6" customHeight="1" x14ac:dyDescent="0.2">
      <c r="B29" s="42"/>
      <c r="C29" s="43"/>
      <c r="D29" s="43"/>
      <c r="E29" s="36"/>
      <c r="F29" s="43"/>
      <c r="G29" s="26"/>
      <c r="H29" s="26"/>
      <c r="I29" s="26"/>
      <c r="J29" s="26"/>
      <c r="K29" s="26"/>
      <c r="L29" s="26"/>
      <c r="M29" s="27"/>
    </row>
    <row r="30" spans="2:13" x14ac:dyDescent="0.2">
      <c r="B30" s="4" t="s">
        <v>33</v>
      </c>
      <c r="C30" s="5"/>
      <c r="D30" s="26" t="s">
        <v>34</v>
      </c>
      <c r="E30" s="40">
        <v>6171</v>
      </c>
      <c r="F30" s="26" t="s">
        <v>39</v>
      </c>
      <c r="G30" s="32">
        <f>+H30</f>
        <v>318545.38</v>
      </c>
      <c r="H30" s="33">
        <v>318545.38</v>
      </c>
      <c r="I30" s="33">
        <v>0</v>
      </c>
      <c r="J30" s="33">
        <v>0</v>
      </c>
      <c r="K30" s="33">
        <v>0</v>
      </c>
      <c r="L30" s="34">
        <f>IFERROR(K30/H30,0)</f>
        <v>0</v>
      </c>
      <c r="M30" s="35">
        <f>IFERROR(K30/I30,0)</f>
        <v>0</v>
      </c>
    </row>
    <row r="31" spans="2:13" x14ac:dyDescent="0.2">
      <c r="B31" s="4"/>
      <c r="C31" s="5"/>
      <c r="D31" s="26"/>
      <c r="E31" s="40"/>
      <c r="F31" s="26"/>
      <c r="G31" s="41"/>
      <c r="H31" s="41"/>
      <c r="I31" s="41"/>
      <c r="J31" s="41"/>
      <c r="K31" s="41"/>
      <c r="L31" s="38"/>
      <c r="M31" s="39"/>
    </row>
    <row r="32" spans="2:13" x14ac:dyDescent="0.2">
      <c r="B32" s="44"/>
      <c r="C32" s="45"/>
      <c r="D32" s="46"/>
      <c r="E32" s="47"/>
      <c r="F32" s="46"/>
      <c r="G32" s="46"/>
      <c r="H32" s="46"/>
      <c r="I32" s="46"/>
      <c r="J32" s="46"/>
      <c r="K32" s="46"/>
      <c r="L32" s="46"/>
      <c r="M32" s="48"/>
    </row>
    <row r="33" spans="2:13" x14ac:dyDescent="0.2">
      <c r="B33" s="64" t="s">
        <v>17</v>
      </c>
      <c r="C33" s="65"/>
      <c r="D33" s="65"/>
      <c r="E33" s="65"/>
      <c r="F33" s="65"/>
      <c r="G33" s="7">
        <f>SUM(G30:G30)</f>
        <v>318545.38</v>
      </c>
      <c r="H33" s="7">
        <f>SUM(H30:H30)</f>
        <v>318545.38</v>
      </c>
      <c r="I33" s="7">
        <f>SUM(I30:I30)</f>
        <v>0</v>
      </c>
      <c r="J33" s="7">
        <f>SUM(J30:J30)</f>
        <v>0</v>
      </c>
      <c r="K33" s="7">
        <f>SUM(K30:K30)</f>
        <v>0</v>
      </c>
      <c r="L33" s="8">
        <f>IFERROR(K33/H33,0)</f>
        <v>0</v>
      </c>
      <c r="M33" s="9">
        <f>IFERROR(K33/I33,0)</f>
        <v>0</v>
      </c>
    </row>
    <row r="34" spans="2:13" x14ac:dyDescent="0.2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49" t="s">
        <v>18</v>
      </c>
      <c r="C35" s="50"/>
      <c r="D35" s="50"/>
      <c r="E35" s="50"/>
      <c r="F35" s="50"/>
      <c r="G35" s="10">
        <f>+G25+G33</f>
        <v>1346081.33</v>
      </c>
      <c r="H35" s="10">
        <f>+H25+H33</f>
        <v>1346081.33</v>
      </c>
      <c r="I35" s="10">
        <f>+I25+I33</f>
        <v>951693.9</v>
      </c>
      <c r="J35" s="10">
        <f>+J25+J33</f>
        <v>381068.97</v>
      </c>
      <c r="K35" s="10">
        <f>+K25+K33</f>
        <v>381068.97</v>
      </c>
      <c r="L35" s="11">
        <f>IFERROR(K35/H35,0)</f>
        <v>0.28309505637374821</v>
      </c>
      <c r="M35" s="12">
        <f>IFERROR(K35/I35,0)</f>
        <v>0.40041127719742658</v>
      </c>
    </row>
    <row r="36" spans="2:13" x14ac:dyDescent="0.2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dcterms:created xsi:type="dcterms:W3CDTF">2020-08-06T19:52:58Z</dcterms:created>
  <dcterms:modified xsi:type="dcterms:W3CDTF">2022-10-13T19:27:58Z</dcterms:modified>
</cp:coreProperties>
</file>