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4TO TRIMESTRE\"/>
    </mc:Choice>
  </mc:AlternateContent>
  <xr:revisionPtr revIDLastSave="0" documentId="13_ncr:1_{256D0B8D-770B-4972-834A-1AC598060F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2" i="1"/>
  <c r="I30" i="1"/>
  <c r="I25" i="1"/>
  <c r="I20" i="1"/>
  <c r="I15" i="1"/>
  <c r="I11" i="1"/>
  <c r="F35" i="1"/>
  <c r="F34" i="1"/>
  <c r="I34" i="1" s="1"/>
  <c r="F33" i="1"/>
  <c r="I33" i="1" s="1"/>
  <c r="I31" i="1" s="1"/>
  <c r="F32" i="1"/>
  <c r="F30" i="1"/>
  <c r="F29" i="1"/>
  <c r="I29" i="1" s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F9" i="1"/>
  <c r="F7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G37" i="1" s="1"/>
  <c r="F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H37" i="1" l="1"/>
  <c r="I10" i="1"/>
  <c r="I19" i="1"/>
  <c r="I9" i="1"/>
  <c r="I7" i="1" s="1"/>
  <c r="I24" i="1"/>
  <c r="I23" i="1" s="1"/>
  <c r="F26" i="1"/>
  <c r="F37" i="1" s="1"/>
  <c r="F31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<sst xmlns="http://schemas.openxmlformats.org/spreadsheetml/2006/main" count="72" uniqueCount="72">
  <si>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</si>
  <si>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</si>
  <si>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</si>
  <si>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</si>
  <si>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</si>
  <si>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</si>
  <si>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</si>
  <si>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</si>
  <si>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</si>
  <si>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</si>
  <si>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</si>
  <si>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</si>
  <si>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</si>
  <si>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</si>
  <si>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</si>
  <si>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</si>
  <si>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</si>
  <si>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</si>
  <si>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</si>
  <si>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</si>
  <si>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</si>
  <si>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</si>
  <si>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</si>
  <si>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</si>
  <si>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</si>
  <si>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</si>
  <si>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</si>
  <si>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</si>
  <si>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</si>
  <si>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</si>
  <si>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</si>
  <si>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</si>
  <si>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</si>
  <si>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</si>
  <si>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</si>
  <si>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</si>
  <si>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</si>
  <si>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</si>
  <si>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</si>
  <si>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</si>
  <si>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</si>
  <si>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</si>
  <si>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</si>
  <si>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</si>
  <si>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</si>
  <si>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</si>
  <si>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</si>
  <si>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</si>
  <si>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</si>
  <si>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</si>
  <si>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</si>
  <si>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</si>
  <si>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</si>
  <si>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</si>
  <si>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</si>
  <si>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</si>
  <si>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</si>
  <si>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</si>
  <si>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</si>
  <si>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</si>
  <si>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</si>
  <si>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</si>
  <si>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</si>
  <si>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</si>
  <si>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Salvatierra, Gto.
Gasto por Categoría Programática
Del 1 de Enero AL 31 DE DICIEMBRE DEL 2021</t>
  </si>
  <si>
    <t>Bajo protesta de decir verdad declaramos que los Estados Financieros y sus notas, son razonablemente correctos y son responsabilidad del emisor.</t>
  </si>
  <si>
    <t xml:space="preserve">                           ELABORÓ</t>
  </si>
  <si>
    <t>REVISÓ</t>
  </si>
  <si>
    <t>AUTORIZÓ</t>
  </si>
  <si>
    <t>LIC MARIA GEORGINA OSORNIO GONZALEZ</t>
  </si>
  <si>
    <t>ING AGUSTIN ROSILLO CHAVEZ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</si>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</sst>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11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114300</xdr:rowOff>
    </xdr:from>
    <xdr:to>
      <xdr:col>2</xdr:col>
      <xdr:colOff>1276349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937315-1C3A-4C5E-9E2A-162A8FA6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14300"/>
          <a:ext cx="14192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C54" sqref="C5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8.5" customHeight="1" x14ac:dyDescent="0.2">
      <c r="A1" s="24" t="s">
        <v>64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0</v>
      </c>
      <c r="E7" s="16">
        <f>SUM(E8:E9)</f>
        <v>0</v>
      </c>
      <c r="F7" s="16">
        <f t="shared" ref="F7:I7" si="0">SUM(F8:F9)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</row>
    <row r="8" spans="1:9" x14ac:dyDescent="0.2">
      <c r="A8" s="23" t="s">
        <v>41</v>
      </c>
      <c r="B8" s="7"/>
      <c r="C8" s="3" t="s">
        <v>1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25112640</v>
      </c>
      <c r="E10" s="16">
        <f>SUM(E11:E18)</f>
        <v>978600</v>
      </c>
      <c r="F10" s="16">
        <f t="shared" ref="F10:I10" si="1">SUM(F11:F18)</f>
        <v>26091240</v>
      </c>
      <c r="G10" s="16">
        <f t="shared" si="1"/>
        <v>22319169.32</v>
      </c>
      <c r="H10" s="16">
        <f t="shared" si="1"/>
        <v>22227226.57</v>
      </c>
      <c r="I10" s="16">
        <f t="shared" si="1"/>
        <v>3772070.6799999997</v>
      </c>
    </row>
    <row r="11" spans="1:9" x14ac:dyDescent="0.2">
      <c r="A11" s="23" t="s">
        <v>46</v>
      </c>
      <c r="B11" s="7"/>
      <c r="C11" s="3" t="s">
        <v>4</v>
      </c>
      <c r="D11" s="17">
        <v>25112640</v>
      </c>
      <c r="E11" s="17">
        <v>978600</v>
      </c>
      <c r="F11" s="17">
        <f t="shared" ref="F11:F18" si="2">D11+E11</f>
        <v>26091240</v>
      </c>
      <c r="G11" s="17">
        <v>22319169.32</v>
      </c>
      <c r="H11" s="17">
        <v>22227226.57</v>
      </c>
      <c r="I11" s="17">
        <f t="shared" ref="I11:I18" si="3">F11-G11</f>
        <v>3772070.6799999997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0</v>
      </c>
      <c r="E19" s="16">
        <f>SUM(E20:E22)</f>
        <v>0</v>
      </c>
      <c r="F19" s="16">
        <f t="shared" ref="F19:I19" si="4">SUM(F20:F22)</f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</row>
    <row r="20" spans="1:9" x14ac:dyDescent="0.2">
      <c r="A20" s="23" t="s">
        <v>54</v>
      </c>
      <c r="B20" s="7"/>
      <c r="C20" s="3" t="s">
        <v>13</v>
      </c>
      <c r="D20" s="17">
        <v>0</v>
      </c>
      <c r="E20" s="17">
        <v>0</v>
      </c>
      <c r="F20" s="17">
        <f t="shared" ref="F20:F22" si="5">D20+E20</f>
        <v>0</v>
      </c>
      <c r="G20" s="17">
        <v>0</v>
      </c>
      <c r="H20" s="17">
        <v>0</v>
      </c>
      <c r="I20" s="17">
        <f t="shared" ref="I20:I22" si="6">F20-G20</f>
        <v>0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0</v>
      </c>
      <c r="E26" s="16">
        <f>SUM(E27:E30)</f>
        <v>0</v>
      </c>
      <c r="F26" s="16">
        <f t="shared" ref="F26:I26" si="10">SUM(F27:F30)</f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</row>
    <row r="27" spans="1:9" x14ac:dyDescent="0.2">
      <c r="A27" s="23" t="s">
        <v>56</v>
      </c>
      <c r="B27" s="7"/>
      <c r="C27" s="3" t="s">
        <v>20</v>
      </c>
      <c r="D27" s="17">
        <v>0</v>
      </c>
      <c r="E27" s="17">
        <v>0</v>
      </c>
      <c r="F27" s="17">
        <f t="shared" ref="F27:F30" si="11">D27+E27</f>
        <v>0</v>
      </c>
      <c r="G27" s="17">
        <v>0</v>
      </c>
      <c r="H27" s="17">
        <v>0</v>
      </c>
      <c r="I27" s="17">
        <f t="shared" ref="I27:I30" si="12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25112640</v>
      </c>
      <c r="E37" s="22">
        <f t="shared" ref="E37:I37" si="16">SUM(E7+E10+E19+E23+E26+E31)</f>
        <v>978600</v>
      </c>
      <c r="F37" s="22">
        <f t="shared" si="16"/>
        <v>26091240</v>
      </c>
      <c r="G37" s="22">
        <f t="shared" si="16"/>
        <v>22319169.32</v>
      </c>
      <c r="H37" s="22">
        <f t="shared" si="16"/>
        <v>22227226.57</v>
      </c>
      <c r="I37" s="22">
        <f t="shared" si="16"/>
        <v>3772070.6799999997</v>
      </c>
    </row>
    <row r="38" spans="1:9" ht="15" x14ac:dyDescent="0.25">
      <c r="C38" t="s">
        <v>65</v>
      </c>
      <c r="D38" s="42"/>
      <c r="E38" s="43"/>
      <c r="F38" s="43"/>
      <c r="G38" s="43"/>
      <c r="H38" s="43"/>
      <c r="I38" s="43"/>
    </row>
    <row r="39" spans="1:9" x14ac:dyDescent="0.2">
      <c r="C39" s="42"/>
      <c r="D39" s="42"/>
      <c r="E39" s="43"/>
      <c r="F39" s="43"/>
      <c r="G39" s="43"/>
      <c r="H39" s="43"/>
      <c r="I39" s="43"/>
    </row>
    <row r="40" spans="1:9" x14ac:dyDescent="0.2">
      <c r="C40" s="42"/>
      <c r="D40" s="42"/>
      <c r="E40" s="43"/>
      <c r="F40" s="43"/>
      <c r="G40" s="43"/>
      <c r="H40" s="43"/>
      <c r="I40" s="43"/>
    </row>
    <row r="41" spans="1:9" x14ac:dyDescent="0.2">
      <c r="C41" s="42" t="s">
        <v>66</v>
      </c>
      <c r="D41" s="42"/>
      <c r="E41" s="42" t="s">
        <v>67</v>
      </c>
      <c r="F41" s="43"/>
      <c r="G41" s="43"/>
      <c r="H41" s="43" t="s">
        <v>68</v>
      </c>
      <c r="I41" s="43"/>
    </row>
    <row r="42" spans="1:9" x14ac:dyDescent="0.2">
      <c r="C42" s="42"/>
      <c r="D42" s="42"/>
      <c r="E42" s="43"/>
      <c r="F42" s="43"/>
      <c r="G42" s="43"/>
      <c r="H42" s="43"/>
      <c r="I42" s="43"/>
    </row>
    <row r="43" spans="1:9" x14ac:dyDescent="0.2">
      <c r="C43" s="42"/>
      <c r="D43" s="42"/>
      <c r="E43" s="43"/>
      <c r="F43" s="43"/>
      <c r="G43" s="43"/>
      <c r="H43" s="43"/>
      <c r="I43" s="43"/>
    </row>
    <row r="44" spans="1:9" x14ac:dyDescent="0.2">
      <c r="C44" s="42" t="s">
        <v>69</v>
      </c>
      <c r="D44" s="42"/>
      <c r="E44" s="43" t="s">
        <v>70</v>
      </c>
      <c r="F44" s="43"/>
      <c r="G44" s="43"/>
      <c r="H44" s="43" t="s">
        <v>71</v>
      </c>
      <c r="I44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2022-01-12T17:56:22Z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