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3ER PERIODO\"/>
    </mc:Choice>
  </mc:AlternateContent>
  <xr:revisionPtr revIDLastSave="0" documentId="13_ncr:1_{68AA79D5-F20E-4835-B1E7-38FCF4830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F15" i="1"/>
  <c r="G16" i="1"/>
  <c r="G15" i="1" s="1"/>
  <c r="G7" i="1"/>
  <c r="G6" i="1" s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<sst xmlns="http://schemas.openxmlformats.org/spreadsheetml/2006/main" count="33" uniqueCount="33">
  <si>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</si>
  <si>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</si>
  <si>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</si>
  <si>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</si>
  <si>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</si>
  <si>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</si>
  <si>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</si>
  <si>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</si>
  <si>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</si>
  <si>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</si>
  <si>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</si>
  <si>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</si>
  <si>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</si>
  <si>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</si>
  <si>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</si>
  <si>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</si>
  <si>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</si>
  <si>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</si>
  <si>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</si>
  <si>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</si>
  <si>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</si>
  <si>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</si>
  <si>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</si>
  <si>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</si>
  <si>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</si>
  <si>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</si>
  <si>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Salvatierra, Gto.
ESTADO ANALÍTICO DEL ACTIVO
DEL 1 DE ENERO AL 30 DE SEPTIEMBRE DEL 2021</t>
  </si>
  <si>
    <t xml:space="preserve">               ELABORÓ</t>
  </si>
  <si>
    <t xml:space="preserve">                                    REVISÓ</t>
  </si>
  <si>
    <t xml:space="preserve">                                                                                           AUTORIZÓ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</si>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</sst>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923290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98DC7-EC26-4FCA-949D-E8EB978B8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044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zoomScaleNormal="100" workbookViewId="0">
      <selection activeCell="D31" sqref="D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17"/>
      <c r="B2" s="18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2" t="s">
        <v>0</v>
      </c>
      <c r="B4" s="2"/>
      <c r="C4" s="10">
        <f>SUM(C6+C15)</f>
        <v>27451734.52</v>
      </c>
      <c r="D4" s="10">
        <f>SUM(D6+D15)</f>
        <v>46811905.07</v>
      </c>
      <c r="E4" s="10">
        <f>SUM(E6+E15)</f>
        <v>44769216.379999995</v>
      </c>
      <c r="F4" s="10">
        <f>SUM(F6+F15)</f>
        <v>29494423.210000001</v>
      </c>
      <c r="G4" s="10">
        <f>SUM(G6+G15)</f>
        <v>2042688.6900000013</v>
      </c>
    </row>
    <row r="5" spans="1:7" x14ac:dyDescent="0.2">
      <c r="A5" s="12"/>
      <c r="B5" s="2"/>
      <c r="C5" s="15"/>
      <c r="D5" s="15"/>
      <c r="E5" s="15"/>
      <c r="F5" s="15"/>
      <c r="G5" s="15"/>
    </row>
    <row r="6" spans="1:7" x14ac:dyDescent="0.2">
      <c r="A6" s="3">
        <v>1100</v>
      </c>
      <c r="B6" s="14" t="s">
        <v>8</v>
      </c>
      <c r="C6" s="10">
        <f>SUM(C7:C13)</f>
        <v>10509514.48</v>
      </c>
      <c r="D6" s="10">
        <f>SUM(D7:D13)</f>
        <v>45570485.25</v>
      </c>
      <c r="E6" s="10">
        <f>SUM(E7:E13)</f>
        <v>44769216.379999995</v>
      </c>
      <c r="F6" s="10">
        <f>SUM(F7:F13)</f>
        <v>11310783.350000001</v>
      </c>
      <c r="G6" s="15">
        <f>SUM(G7:G13)</f>
        <v>801268.87000000093</v>
      </c>
    </row>
    <row r="7" spans="1:7" x14ac:dyDescent="0.2">
      <c r="A7" s="3">
        <v>1110</v>
      </c>
      <c r="B7" s="7" t="s">
        <v>9</v>
      </c>
      <c r="C7" s="15">
        <v>958718.59</v>
      </c>
      <c r="D7" s="15">
        <v>23397890.91</v>
      </c>
      <c r="E7" s="15">
        <v>24067383.32</v>
      </c>
      <c r="F7" s="15">
        <f>C7+D7-E7</f>
        <v>289226.1799999997</v>
      </c>
      <c r="G7" s="15">
        <f t="shared" ref="G7:G13" si="0">F7-C7</f>
        <v>-669492.41000000027</v>
      </c>
    </row>
    <row r="8" spans="1:7" x14ac:dyDescent="0.2">
      <c r="A8" s="3">
        <v>1120</v>
      </c>
      <c r="B8" s="7" t="s">
        <v>10</v>
      </c>
      <c r="C8" s="15">
        <v>9550795.8900000006</v>
      </c>
      <c r="D8" s="15">
        <v>22172594.34</v>
      </c>
      <c r="E8" s="15">
        <v>20701833.059999999</v>
      </c>
      <c r="F8" s="15">
        <f t="shared" ref="F8:F13" si="1">C8+D8-E8</f>
        <v>11021557.170000002</v>
      </c>
      <c r="G8" s="15">
        <f t="shared" si="0"/>
        <v>1470761.2800000012</v>
      </c>
    </row>
    <row r="9" spans="1:7" x14ac:dyDescent="0.2">
      <c r="A9" s="3">
        <v>1130</v>
      </c>
      <c r="B9" s="7" t="s">
        <v>11</v>
      </c>
      <c r="C9" s="15">
        <v>0</v>
      </c>
      <c r="D9" s="15">
        <v>0</v>
      </c>
      <c r="E9" s="15">
        <v>0</v>
      </c>
      <c r="F9" s="15">
        <f t="shared" si="1"/>
        <v>0</v>
      </c>
      <c r="G9" s="15">
        <f t="shared" si="0"/>
        <v>0</v>
      </c>
    </row>
    <row r="10" spans="1:7" x14ac:dyDescent="0.2">
      <c r="A10" s="3">
        <v>1140</v>
      </c>
      <c r="B10" s="7" t="s">
        <v>1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x14ac:dyDescent="0.2">
      <c r="A11" s="3">
        <v>1150</v>
      </c>
      <c r="B11" s="7" t="s">
        <v>2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x14ac:dyDescent="0.2">
      <c r="A12" s="3">
        <v>1160</v>
      </c>
      <c r="B12" s="7" t="s">
        <v>12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x14ac:dyDescent="0.2">
      <c r="A13" s="3">
        <v>1190</v>
      </c>
      <c r="B13" s="7" t="s">
        <v>13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4" t="s">
        <v>14</v>
      </c>
      <c r="C15" s="10">
        <f>SUM(C16:C24)</f>
        <v>16942220.039999999</v>
      </c>
      <c r="D15" s="10">
        <f>SUM(D16:D24)</f>
        <v>1241419.82</v>
      </c>
      <c r="E15" s="10">
        <f>SUM(E16:E24)</f>
        <v>0</v>
      </c>
      <c r="F15" s="10">
        <f>SUM(F16:F24)</f>
        <v>18183639.859999999</v>
      </c>
      <c r="G15" s="10">
        <f>SUM(G16:G24)</f>
        <v>1241419.8200000003</v>
      </c>
    </row>
    <row r="16" spans="1:7" x14ac:dyDescent="0.2">
      <c r="A16" s="3">
        <v>1210</v>
      </c>
      <c r="B16" s="7" t="s">
        <v>15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6">
        <v>0</v>
      </c>
      <c r="D17" s="16">
        <v>0</v>
      </c>
      <c r="E17" s="16">
        <v>0</v>
      </c>
      <c r="F17" s="16">
        <f t="shared" ref="F17:F24" si="3">C17+D17-E17</f>
        <v>0</v>
      </c>
      <c r="G17" s="16">
        <f t="shared" si="2"/>
        <v>0</v>
      </c>
    </row>
    <row r="18" spans="1:7" x14ac:dyDescent="0.2">
      <c r="A18" s="3">
        <v>1230</v>
      </c>
      <c r="B18" s="7" t="s">
        <v>17</v>
      </c>
      <c r="C18" s="16">
        <v>12927565.51</v>
      </c>
      <c r="D18" s="16">
        <v>0</v>
      </c>
      <c r="E18" s="16">
        <v>0</v>
      </c>
      <c r="F18" s="16">
        <f t="shared" si="3"/>
        <v>12927565.51</v>
      </c>
      <c r="G18" s="16">
        <f t="shared" si="2"/>
        <v>0</v>
      </c>
    </row>
    <row r="19" spans="1:7" x14ac:dyDescent="0.2">
      <c r="A19" s="3">
        <v>1240</v>
      </c>
      <c r="B19" s="7" t="s">
        <v>18</v>
      </c>
      <c r="C19" s="15">
        <v>4197775.8899999997</v>
      </c>
      <c r="D19" s="15">
        <v>1241419.82</v>
      </c>
      <c r="E19" s="15">
        <v>0</v>
      </c>
      <c r="F19" s="15">
        <f t="shared" si="3"/>
        <v>5439195.71</v>
      </c>
      <c r="G19" s="15">
        <f t="shared" si="2"/>
        <v>1241419.8200000003</v>
      </c>
    </row>
    <row r="20" spans="1:7" x14ac:dyDescent="0.2">
      <c r="A20" s="3">
        <v>1250</v>
      </c>
      <c r="B20" s="7" t="s">
        <v>19</v>
      </c>
      <c r="C20" s="15">
        <v>150440</v>
      </c>
      <c r="D20" s="15">
        <v>0</v>
      </c>
      <c r="E20" s="15">
        <v>0</v>
      </c>
      <c r="F20" s="15">
        <f t="shared" si="3"/>
        <v>150440</v>
      </c>
      <c r="G20" s="15">
        <f t="shared" si="2"/>
        <v>0</v>
      </c>
    </row>
    <row r="21" spans="1:7" x14ac:dyDescent="0.2">
      <c r="A21" s="3">
        <v>1260</v>
      </c>
      <c r="B21" s="7" t="s">
        <v>20</v>
      </c>
      <c r="C21" s="15">
        <v>-333561.36</v>
      </c>
      <c r="D21" s="15">
        <v>0</v>
      </c>
      <c r="E21" s="15">
        <v>0</v>
      </c>
      <c r="F21" s="15">
        <f t="shared" si="3"/>
        <v>-333561.36</v>
      </c>
      <c r="G21" s="15">
        <f t="shared" si="2"/>
        <v>0</v>
      </c>
    </row>
    <row r="22" spans="1:7" x14ac:dyDescent="0.2">
      <c r="A22" s="3">
        <v>1270</v>
      </c>
      <c r="B22" s="7" t="s">
        <v>21</v>
      </c>
      <c r="C22" s="15">
        <v>0</v>
      </c>
      <c r="D22" s="15">
        <v>0</v>
      </c>
      <c r="E22" s="15">
        <v>0</v>
      </c>
      <c r="F22" s="15">
        <f t="shared" si="3"/>
        <v>0</v>
      </c>
      <c r="G22" s="15">
        <f t="shared" si="2"/>
        <v>0</v>
      </c>
    </row>
    <row r="23" spans="1:7" x14ac:dyDescent="0.2">
      <c r="A23" s="3">
        <v>1280</v>
      </c>
      <c r="B23" s="7" t="s">
        <v>22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7" x14ac:dyDescent="0.2">
      <c r="A24" s="3">
        <v>1290</v>
      </c>
      <c r="B24" s="7" t="s">
        <v>23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7" x14ac:dyDescent="0.2">
      <c r="A25" s="13"/>
      <c r="B25" s="6"/>
      <c r="C25" s="11"/>
      <c r="D25" s="11"/>
      <c r="E25" s="11"/>
      <c r="F25" s="11"/>
      <c r="G25" s="11"/>
    </row>
    <row r="26" spans="1:7" x14ac:dyDescent="0.2">
      <c r="B26" s="24" t="s">
        <v>25</v>
      </c>
      <c r="C26" s="24"/>
      <c r="D26" s="24"/>
      <c r="E26" s="24"/>
      <c r="F26" s="24"/>
      <c r="G26" s="24"/>
    </row>
    <row r="27" spans="1:7" x14ac:dyDescent="0.2">
      <c r="B27" s="20" t="s">
        <v>27</v>
      </c>
      <c r="C27" s="20" t="s">
        <v>28</v>
      </c>
      <c r="D27" s="20"/>
    </row>
    <row r="28" spans="1:7" x14ac:dyDescent="0.2">
      <c r="B28" s="20"/>
      <c r="C28" s="20"/>
      <c r="D28" s="20"/>
    </row>
    <row r="29" spans="1:7" x14ac:dyDescent="0.2">
      <c r="B29" s="20"/>
      <c r="C29" s="20"/>
      <c r="D29" s="20"/>
    </row>
    <row r="30" spans="1:7" x14ac:dyDescent="0.2">
      <c r="B30" s="20" t="s">
        <v>30</v>
      </c>
      <c r="C30" s="20" t="s">
        <v>31</v>
      </c>
      <c r="D30" s="20"/>
    </row>
    <row r="31" spans="1:7" x14ac:dyDescent="0.2">
      <c r="B31" s="20"/>
      <c r="C31" s="20"/>
      <c r="D31" s="20"/>
    </row>
    <row r="32" spans="1:7" x14ac:dyDescent="0.2">
      <c r="B32" s="20"/>
      <c r="C32" s="20"/>
      <c r="D32" s="20"/>
    </row>
    <row r="33" spans="2:4" x14ac:dyDescent="0.2">
      <c r="B33" s="20" t="s">
        <v>29</v>
      </c>
      <c r="C33" s="20"/>
      <c r="D33" s="20"/>
    </row>
    <row r="34" spans="2:4" x14ac:dyDescent="0.2">
      <c r="B34" s="20"/>
      <c r="C34" s="20"/>
      <c r="D34" s="20"/>
    </row>
    <row r="35" spans="2:4" x14ac:dyDescent="0.2">
      <c r="B35" s="20"/>
      <c r="C35" s="20"/>
      <c r="D35" s="20"/>
    </row>
    <row r="36" spans="2:4" x14ac:dyDescent="0.2">
      <c r="B36" s="20" t="s">
        <v>32</v>
      </c>
      <c r="C36" s="20"/>
      <c r="D36" s="20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9055118110236221" right="1.4960629921259843" top="0.74803149606299213" bottom="0.74803149606299213" header="0.70866141732283472" footer="0.70866141732283472"/>
  <pageSetup paperSize="9" scale="80" fitToHeight="0" pageOrder="overThenDown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2021-10-06T14:24:46Z</cp:lastPrinted>
  <dcterms:created xsi:type="dcterms:W3CDTF">2014-02-09T04:04:15Z</dcterms:created>
  <dcterms:modified xsi:type="dcterms:W3CDTF">2021-10-06T14:25:14Z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