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1\CUENTA PUBLICA\3ER PERIODO\"/>
    </mc:Choice>
  </mc:AlternateContent>
  <xr:revisionPtr revIDLastSave="0" documentId="8_{02FD56C5-ED09-46CD-AE92-66115656C6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46" i="4"/>
  <c r="F2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<sst xmlns="http://schemas.openxmlformats.org/spreadsheetml/2006/main" count="66" uniqueCount="66">
  <si>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</si>
  <si>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</si>
  <si>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</si>
  <si>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</si>
  <si>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</si>
  <si>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</si>
  <si>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</si>
  <si>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</si>
  <si>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</si>
  <si>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</si>
  <si>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</si>
  <si>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</si>
  <si>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</si>
  <si>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</si>
  <si>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</si>
  <si>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</si>
  <si>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</si>
  <si>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</si>
  <si>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</si>
  <si>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</si>
  <si>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</si>
  <si>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</si>
  <si>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</si>
  <si>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</si>
  <si>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</si>
  <si>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</si>
  <si>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</si>
  <si>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</si>
  <si>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</si>
  <si>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</si>
  <si>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</si>
  <si>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</si>
  <si>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</si>
  <si>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</si>
  <si>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</si>
  <si>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</si>
  <si>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</si>
  <si>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</si>
  <si>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</si>
  <si>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</si>
  <si>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</si>
  <si>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</si>
  <si>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</si>
  <si>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</si>
  <si>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</si>
  <si>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</si>
  <si>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</si>
  <si>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</si>
  <si>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</si>
  <si>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</si>
  <si>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</si>
  <si>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</si>
  <si>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</si>
  <si>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</si>
  <si>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</si>
  <si>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</si>
  <si>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</si>
  <si>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</si>
  <si>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Municipal de Agua Potable y Alcantarillado para el Municipio de Salvatierra, Gto.
ESTADO DE SITUACION FINANCIERA
AL 30 DE SEPTIEMBRE DEL 2021</t>
  </si>
  <si>
    <t>Bajo protesta de decir verdad declaramos que los Estados Financieros y sus notas, son razonablemente correctos y son responsabilidad del emisor.</t>
  </si>
  <si>
    <t xml:space="preserve">               ELABORÓ</t>
  </si>
  <si>
    <t xml:space="preserve">                                    REVISÓ</t>
  </si>
  <si>
    <t xml:space="preserve">                                                                                           AUTORIZÓ</t>
  </si>
  <si>
    <t xml:space="preserve"> LAE MARIA GEORGINA OSORNIO GONZALEZ</t>
  </si>
  <si>
    <t xml:space="preserve">                     ING. AGUSTIN ROSILLO CHAVEZ</t>
  </si>
  <si>
    <t xml:space="preserve">                                                                    LIC. C.P. KARLA ALEJANDRINA LANUZA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</si>
</sst>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3" tint="0.80001220740379042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10" fillId="0" borderId="0" xfId="0" applyFont="1"/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9525</xdr:rowOff>
    </xdr:from>
    <xdr:to>
      <xdr:col>0</xdr:col>
      <xdr:colOff>1332865</xdr:colOff>
      <xdr:row>0</xdr:row>
      <xdr:rowOff>485775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298DC7-EC26-4FCA-949D-E8EB978B8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9525"/>
          <a:ext cx="98044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"/>
  <sheetViews>
    <sheetView showGridLines="0" tabSelected="1" zoomScaleNormal="100" zoomScaleSheetLayoutView="100" workbookViewId="0">
      <selection activeCell="A40" sqref="A40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51" customHeight="1" x14ac:dyDescent="0.2">
      <c r="A1" s="44" t="s">
        <v>58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289226.18</v>
      </c>
      <c r="C5" s="12">
        <v>958718.59</v>
      </c>
      <c r="D5" s="17"/>
      <c r="E5" s="11" t="s">
        <v>41</v>
      </c>
      <c r="F5" s="12">
        <v>13024135.09</v>
      </c>
      <c r="G5" s="5">
        <v>13901276.93</v>
      </c>
    </row>
    <row r="6" spans="1:7" x14ac:dyDescent="0.2">
      <c r="A6" s="30" t="s">
        <v>28</v>
      </c>
      <c r="B6" s="12">
        <v>11021557.17</v>
      </c>
      <c r="C6" s="12">
        <v>9550795.8900000006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11310783.35</v>
      </c>
      <c r="C13" s="10">
        <f>SUM(C5:C11)</f>
        <v>10509514.48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13024135.09</v>
      </c>
      <c r="G14" s="5">
        <f>SUM(G5:G12)</f>
        <v>13901276.93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12927565.51</v>
      </c>
      <c r="C18" s="12">
        <v>12927565.51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5439195.71</v>
      </c>
      <c r="C19" s="12">
        <v>4197775.8899999997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150440</v>
      </c>
      <c r="C20" s="12">
        <v>150440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-333561.36</v>
      </c>
      <c r="C21" s="12">
        <v>-333561.36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18183639.859999999</v>
      </c>
      <c r="C26" s="10">
        <f>SUM(C16:C24)</f>
        <v>16942220.039999999</v>
      </c>
      <c r="D26" s="17"/>
      <c r="E26" s="39" t="s">
        <v>57</v>
      </c>
      <c r="F26" s="10">
        <f>SUM(F24+F14)</f>
        <v>13024135.09</v>
      </c>
      <c r="G26" s="6">
        <f>SUM(G14+G24)</f>
        <v>13901276.93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29494423.210000001</v>
      </c>
      <c r="C28" s="10">
        <f>C13+C26</f>
        <v>27451734.52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3273421.33</v>
      </c>
      <c r="G30" s="6">
        <f>SUM(G31:G33)</f>
        <v>3273421.33</v>
      </c>
    </row>
    <row r="31" spans="1:7" x14ac:dyDescent="0.2">
      <c r="A31" s="31"/>
      <c r="B31" s="15"/>
      <c r="C31" s="15"/>
      <c r="D31" s="17"/>
      <c r="E31" s="11" t="s">
        <v>2</v>
      </c>
      <c r="F31" s="12">
        <v>3273421.33</v>
      </c>
      <c r="G31" s="5">
        <v>3273421.33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13196866.789999999</v>
      </c>
      <c r="G35" s="6">
        <f>SUM(G36:G40)</f>
        <v>10277036.26</v>
      </c>
    </row>
    <row r="36" spans="1:7" x14ac:dyDescent="0.2">
      <c r="A36" s="31"/>
      <c r="B36" s="15"/>
      <c r="C36" s="15"/>
      <c r="D36" s="17"/>
      <c r="E36" s="11" t="s">
        <v>52</v>
      </c>
      <c r="F36" s="12">
        <v>2919830.53</v>
      </c>
      <c r="G36" s="5">
        <v>2275823.38</v>
      </c>
    </row>
    <row r="37" spans="1:7" x14ac:dyDescent="0.2">
      <c r="A37" s="31"/>
      <c r="B37" s="15"/>
      <c r="C37" s="15"/>
      <c r="D37" s="17"/>
      <c r="E37" s="11" t="s">
        <v>19</v>
      </c>
      <c r="F37" s="12">
        <v>10277036.26</v>
      </c>
      <c r="G37" s="5">
        <v>8001212.8799999999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16470288.119999999</v>
      </c>
      <c r="G46" s="5">
        <f>SUM(G42+G35+G30)</f>
        <v>13550457.59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29494423.210000001</v>
      </c>
      <c r="G48" s="20">
        <f>G46+G26</f>
        <v>27451734.52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59</v>
      </c>
    </row>
    <row r="52" spans="1:7" x14ac:dyDescent="0.2">
      <c r="A52" s="2" t="s">
        <v>60</v>
      </c>
      <c r="B52" s="2" t="s">
        <v>61</v>
      </c>
      <c r="E52" s="2" t="s">
        <v>62</v>
      </c>
      <c r="F52" s="2"/>
    </row>
    <row r="53" spans="1:7" x14ac:dyDescent="0.2">
      <c r="A53" s="2"/>
      <c r="B53" s="2"/>
      <c r="E53" s="2"/>
      <c r="F53" s="2"/>
    </row>
    <row r="54" spans="1:7" x14ac:dyDescent="0.2">
      <c r="A54" s="2"/>
      <c r="B54" s="2"/>
      <c r="E54" s="2"/>
      <c r="F54" s="2"/>
    </row>
    <row r="55" spans="1:7" x14ac:dyDescent="0.2">
      <c r="A55" s="2" t="s">
        <v>63</v>
      </c>
      <c r="B55" s="2" t="s">
        <v>64</v>
      </c>
      <c r="E55" s="2" t="s">
        <v>65</v>
      </c>
      <c r="F55" s="2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SMAPAS SALVATIERRA</cp:lastModifiedBy>
  <cp:lastPrinted>2018-03-04T05:00:29Z</cp:lastPrinted>
  <dcterms:created xsi:type="dcterms:W3CDTF">2012-12-11T20:26:08Z</dcterms:created>
  <dcterms:modified xsi:type="dcterms:W3CDTF">2021-10-04T18:16:10Z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