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2345159E-D2F8-45D8-B53F-DBF84C7F6B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2" i="2"/>
  <c r="D52" i="2"/>
  <c r="E44" i="2"/>
  <c r="D44" i="2"/>
  <c r="E57" i="2" l="1"/>
  <c r="E59" i="2" s="1"/>
  <c r="D57" i="2"/>
  <c r="D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<sst xmlns="http://schemas.openxmlformats.org/spreadsheetml/2006/main" count="68" uniqueCount="59">
  <si>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</si>
  <si>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</si>
  <si>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</si>
  <si>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</si>
  <si>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</si>
  <si>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</si>
  <si>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</si>
  <si>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</si>
  <si>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</si>
  <si>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</si>
  <si>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</si>
  <si>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</si>
  <si>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</si>
  <si>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</si>
  <si>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</si>
  <si>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</si>
  <si>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</si>
  <si>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</si>
  <si>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</si>
  <si>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</si>
  <si>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</si>
  <si>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</si>
  <si>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</si>
  <si>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</si>
  <si>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</si>
  <si>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</si>
  <si>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</si>
  <si>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</si>
  <si>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</si>
  <si>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</si>
  <si>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</si>
  <si>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</si>
  <si>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</si>
  <si>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</si>
  <si>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</si>
  <si>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</si>
  <si>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</si>
  <si>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</si>
  <si>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</si>
  <si>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</si>
  <si>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</si>
  <si>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</si>
  <si>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</si>
  <si>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</si>
  <si>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</si>
  <si>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</si>
  <si>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</si>
  <si>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</si>
  <si>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</si>
  <si>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</si>
  <si>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</si>
  <si>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MUNICIPAL DE AGUA POTABLE Y ALCANTARILLADO PARA EL MUNICIPIO DE SALVATIERRA GTO
ESTADO DE FLUJOS DE EFECTIVO
DEL 1 DE ENERO AL 31 DE MARZO DEL 2021</t>
  </si>
  <si>
    <t>Bajo protesta de decir verdad declaramos que los Estados Financieros y sus notas, son razonablemente correctos y son responsabilidad del emisor.</t>
  </si>
  <si>
    <t xml:space="preserve">               ELABORO</t>
  </si>
  <si>
    <t>REVISO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</si>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</sst>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123825</xdr:rowOff>
    </xdr:from>
    <xdr:to>
      <xdr:col>2</xdr:col>
      <xdr:colOff>990600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showGridLines="0" tabSelected="1" topLeftCell="A37" zoomScaleNormal="100" workbookViewId="0">
      <selection activeCell="C65" sqref="C65:E74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5">
        <v>2021</v>
      </c>
      <c r="E2" s="26">
        <v>2020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SUM(D6:D15)</f>
        <v>8355778.0599999996</v>
      </c>
      <c r="E5" s="12">
        <f>SUM(E6:E15)</f>
        <v>21006164.809999999</v>
      </c>
    </row>
    <row r="6" spans="1:5" x14ac:dyDescent="0.2">
      <c r="A6" s="24">
        <v>4110</v>
      </c>
      <c r="C6" s="13" t="s">
        <v>3</v>
      </c>
      <c r="D6" s="14"/>
      <c r="E6" s="15"/>
    </row>
    <row r="7" spans="1:5" x14ac:dyDescent="0.2">
      <c r="A7" s="24">
        <v>4120</v>
      </c>
      <c r="C7" s="13" t="s">
        <v>4</v>
      </c>
      <c r="D7" s="14"/>
      <c r="E7" s="15"/>
    </row>
    <row r="8" spans="1:5" x14ac:dyDescent="0.2">
      <c r="A8" s="24">
        <v>4130</v>
      </c>
      <c r="C8" s="13" t="s">
        <v>42</v>
      </c>
      <c r="D8" s="14"/>
      <c r="E8" s="15"/>
    </row>
    <row r="9" spans="1:5" x14ac:dyDescent="0.2">
      <c r="A9" s="24">
        <v>4140</v>
      </c>
      <c r="C9" s="13" t="s">
        <v>5</v>
      </c>
      <c r="D9" s="14"/>
      <c r="E9" s="15"/>
    </row>
    <row r="10" spans="1:5" x14ac:dyDescent="0.2">
      <c r="A10" s="24">
        <v>4150</v>
      </c>
      <c r="C10" s="13" t="s">
        <v>43</v>
      </c>
      <c r="D10" s="14"/>
      <c r="E10" s="15"/>
    </row>
    <row r="11" spans="1:5" x14ac:dyDescent="0.2">
      <c r="A11" s="24">
        <v>4160</v>
      </c>
      <c r="C11" s="13" t="s">
        <v>44</v>
      </c>
      <c r="D11" s="14"/>
      <c r="E11" s="15"/>
    </row>
    <row r="12" spans="1:5" x14ac:dyDescent="0.2">
      <c r="A12" s="24">
        <v>4170</v>
      </c>
      <c r="C12" s="13" t="s">
        <v>45</v>
      </c>
      <c r="D12" s="14">
        <v>7377178.0599999996</v>
      </c>
      <c r="E12" s="15">
        <v>21006164.809999999</v>
      </c>
    </row>
    <row r="13" spans="1:5" ht="22.5" x14ac:dyDescent="0.2">
      <c r="A13" s="24">
        <v>4210</v>
      </c>
      <c r="C13" s="13" t="s">
        <v>46</v>
      </c>
      <c r="D13" s="14"/>
      <c r="E13" s="15"/>
    </row>
    <row r="14" spans="1:5" x14ac:dyDescent="0.2">
      <c r="A14" s="24">
        <v>4220</v>
      </c>
      <c r="C14" s="13" t="s">
        <v>47</v>
      </c>
      <c r="D14" s="14"/>
      <c r="E14" s="15"/>
    </row>
    <row r="15" spans="1:5" x14ac:dyDescent="0.2">
      <c r="A15" s="24" t="s">
        <v>48</v>
      </c>
      <c r="C15" s="13" t="s">
        <v>6</v>
      </c>
      <c r="D15" s="14">
        <v>978600</v>
      </c>
      <c r="E15" s="15"/>
    </row>
    <row r="16" spans="1:5" x14ac:dyDescent="0.2">
      <c r="A16" s="24" t="s">
        <v>49</v>
      </c>
      <c r="B16" s="9" t="s">
        <v>7</v>
      </c>
      <c r="C16" s="10"/>
      <c r="D16" s="11">
        <f>SUM(D17:D32)</f>
        <v>4926691.57</v>
      </c>
      <c r="E16" s="12">
        <f>SUM(E17:E32)</f>
        <v>18627870.599999998</v>
      </c>
    </row>
    <row r="17" spans="1:5" x14ac:dyDescent="0.2">
      <c r="A17" s="24">
        <v>5110</v>
      </c>
      <c r="C17" s="13" t="s">
        <v>8</v>
      </c>
      <c r="D17" s="14">
        <v>2054460.89</v>
      </c>
      <c r="E17" s="15">
        <v>9216475.3599999994</v>
      </c>
    </row>
    <row r="18" spans="1:5" x14ac:dyDescent="0.2">
      <c r="A18" s="24">
        <v>5120</v>
      </c>
      <c r="C18" s="13" t="s">
        <v>9</v>
      </c>
      <c r="D18" s="14">
        <v>364660.04</v>
      </c>
      <c r="E18" s="15">
        <v>1600445.27</v>
      </c>
    </row>
    <row r="19" spans="1:5" x14ac:dyDescent="0.2">
      <c r="A19" s="24">
        <v>5130</v>
      </c>
      <c r="C19" s="13" t="s">
        <v>10</v>
      </c>
      <c r="D19" s="14">
        <v>2507570.64</v>
      </c>
      <c r="E19" s="15">
        <v>7810949.9699999997</v>
      </c>
    </row>
    <row r="20" spans="1:5" x14ac:dyDescent="0.2">
      <c r="A20" s="24">
        <v>5210</v>
      </c>
      <c r="C20" s="13" t="s">
        <v>11</v>
      </c>
      <c r="D20" s="14"/>
      <c r="E20" s="15"/>
    </row>
    <row r="21" spans="1:5" x14ac:dyDescent="0.2">
      <c r="A21" s="24">
        <v>5220</v>
      </c>
      <c r="C21" s="13" t="s">
        <v>12</v>
      </c>
      <c r="D21" s="14"/>
      <c r="E21" s="15"/>
    </row>
    <row r="22" spans="1:5" x14ac:dyDescent="0.2">
      <c r="A22" s="24">
        <v>5230</v>
      </c>
      <c r="C22" s="13" t="s">
        <v>13</v>
      </c>
      <c r="D22" s="14"/>
      <c r="E22" s="15"/>
    </row>
    <row r="23" spans="1:5" x14ac:dyDescent="0.2">
      <c r="A23" s="24">
        <v>5240</v>
      </c>
      <c r="C23" s="13" t="s">
        <v>14</v>
      </c>
      <c r="D23" s="14"/>
      <c r="E23" s="15"/>
    </row>
    <row r="24" spans="1:5" x14ac:dyDescent="0.2">
      <c r="A24" s="24">
        <v>5250</v>
      </c>
      <c r="C24" s="13" t="s">
        <v>15</v>
      </c>
      <c r="D24" s="14"/>
      <c r="E24" s="15"/>
    </row>
    <row r="25" spans="1:5" x14ac:dyDescent="0.2">
      <c r="A25" s="24">
        <v>5260</v>
      </c>
      <c r="C25" s="13" t="s">
        <v>16</v>
      </c>
      <c r="D25" s="14"/>
      <c r="E25" s="15"/>
    </row>
    <row r="26" spans="1:5" x14ac:dyDescent="0.2">
      <c r="A26" s="24">
        <v>5270</v>
      </c>
      <c r="C26" s="13" t="s">
        <v>17</v>
      </c>
      <c r="D26" s="14"/>
      <c r="E26" s="15"/>
    </row>
    <row r="27" spans="1:5" x14ac:dyDescent="0.2">
      <c r="A27" s="24">
        <v>5280</v>
      </c>
      <c r="C27" s="13" t="s">
        <v>18</v>
      </c>
      <c r="D27" s="14"/>
      <c r="E27" s="15"/>
    </row>
    <row r="28" spans="1:5" x14ac:dyDescent="0.2">
      <c r="A28" s="24">
        <v>5290</v>
      </c>
      <c r="C28" s="13" t="s">
        <v>19</v>
      </c>
      <c r="D28" s="14"/>
      <c r="E28" s="15"/>
    </row>
    <row r="29" spans="1:5" x14ac:dyDescent="0.2">
      <c r="A29" s="24">
        <v>5310</v>
      </c>
      <c r="C29" s="13" t="s">
        <v>20</v>
      </c>
      <c r="D29" s="14"/>
      <c r="E29" s="15"/>
    </row>
    <row r="30" spans="1:5" x14ac:dyDescent="0.2">
      <c r="A30" s="24">
        <v>5320</v>
      </c>
      <c r="C30" s="13" t="s">
        <v>21</v>
      </c>
      <c r="D30" s="14"/>
      <c r="E30" s="15"/>
    </row>
    <row r="31" spans="1:5" x14ac:dyDescent="0.2">
      <c r="A31" s="24">
        <v>5330</v>
      </c>
      <c r="C31" s="13" t="s">
        <v>22</v>
      </c>
      <c r="D31" s="14"/>
      <c r="E31" s="15"/>
    </row>
    <row r="32" spans="1:5" x14ac:dyDescent="0.2">
      <c r="A32" s="24" t="s">
        <v>48</v>
      </c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D5-D16</f>
        <v>3429086.4899999993</v>
      </c>
      <c r="E33" s="12">
        <f>E5-E16</f>
        <v>2378294.2100000009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/>
      <c r="E36" s="12"/>
    </row>
    <row r="37" spans="1:5" x14ac:dyDescent="0.2">
      <c r="A37" s="2"/>
      <c r="C37" s="13" t="s">
        <v>26</v>
      </c>
      <c r="D37" s="14"/>
      <c r="E37" s="15"/>
    </row>
    <row r="38" spans="1:5" x14ac:dyDescent="0.2">
      <c r="A38" s="2"/>
      <c r="C38" s="13" t="s">
        <v>27</v>
      </c>
      <c r="D38" s="14"/>
      <c r="E38" s="15"/>
    </row>
    <row r="39" spans="1:5" x14ac:dyDescent="0.2">
      <c r="A39" s="2"/>
      <c r="C39" s="13" t="s">
        <v>28</v>
      </c>
      <c r="D39" s="14"/>
      <c r="E39" s="15"/>
    </row>
    <row r="40" spans="1:5" x14ac:dyDescent="0.2">
      <c r="A40" s="2"/>
      <c r="B40" s="9" t="s">
        <v>7</v>
      </c>
      <c r="C40" s="10"/>
      <c r="D40" s="11">
        <f>SUM(D41:D43)</f>
        <v>1228574.99</v>
      </c>
      <c r="E40" s="12">
        <f>SUM(E41:E43)</f>
        <v>313872.41000000003</v>
      </c>
    </row>
    <row r="41" spans="1:5" x14ac:dyDescent="0.2">
      <c r="A41" s="24">
        <v>1230</v>
      </c>
      <c r="C41" s="13" t="s">
        <v>26</v>
      </c>
      <c r="D41" s="14">
        <v>0</v>
      </c>
      <c r="E41" s="15">
        <v>265200</v>
      </c>
    </row>
    <row r="42" spans="1:5" x14ac:dyDescent="0.2">
      <c r="A42" s="24" t="s">
        <v>50</v>
      </c>
      <c r="C42" s="13" t="s">
        <v>27</v>
      </c>
      <c r="D42" s="14">
        <v>1228574.99</v>
      </c>
      <c r="E42" s="15">
        <v>48672.41</v>
      </c>
    </row>
    <row r="43" spans="1:5" x14ac:dyDescent="0.2">
      <c r="A43" s="2"/>
      <c r="C43" s="13" t="s">
        <v>29</v>
      </c>
      <c r="D43" s="14"/>
      <c r="E43" s="15"/>
    </row>
    <row r="44" spans="1:5" x14ac:dyDescent="0.2">
      <c r="A44" s="16" t="s">
        <v>30</v>
      </c>
      <c r="C44" s="17"/>
      <c r="D44" s="11">
        <f>D36-D40</f>
        <v>-1228574.99</v>
      </c>
      <c r="E44" s="12">
        <f>E36-E40</f>
        <v>-313872.41000000003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/>
      <c r="E47" s="12"/>
    </row>
    <row r="48" spans="1:5" x14ac:dyDescent="0.2">
      <c r="A48" s="2"/>
      <c r="C48" s="13" t="s">
        <v>32</v>
      </c>
      <c r="D48" s="14"/>
      <c r="E48" s="15"/>
    </row>
    <row r="49" spans="1:5" x14ac:dyDescent="0.2">
      <c r="A49" s="24">
        <v>2233</v>
      </c>
      <c r="C49" s="19" t="s">
        <v>33</v>
      </c>
      <c r="D49" s="14"/>
      <c r="E49" s="15"/>
    </row>
    <row r="50" spans="1:5" x14ac:dyDescent="0.2">
      <c r="A50" s="24">
        <v>2234</v>
      </c>
      <c r="C50" s="19" t="s">
        <v>34</v>
      </c>
      <c r="D50" s="14"/>
      <c r="E50" s="15"/>
    </row>
    <row r="51" spans="1:5" x14ac:dyDescent="0.2">
      <c r="A51" s="2"/>
      <c r="C51" s="13" t="s">
        <v>35</v>
      </c>
      <c r="D51" s="14"/>
      <c r="E51" s="15"/>
    </row>
    <row r="52" spans="1:5" x14ac:dyDescent="0.2">
      <c r="A52" s="2"/>
      <c r="B52" s="9" t="s">
        <v>7</v>
      </c>
      <c r="C52" s="10"/>
      <c r="D52" s="11">
        <f>SUM(D53+D56)</f>
        <v>2182185.7999999998</v>
      </c>
      <c r="E52" s="12">
        <f>SUM(E53+E56)</f>
        <v>1197325.01</v>
      </c>
    </row>
    <row r="53" spans="1:5" x14ac:dyDescent="0.2">
      <c r="A53" s="2"/>
      <c r="C53" s="13" t="s">
        <v>36</v>
      </c>
      <c r="D53" s="14"/>
      <c r="E53" s="15"/>
    </row>
    <row r="54" spans="1:5" x14ac:dyDescent="0.2">
      <c r="A54" s="2"/>
      <c r="C54" s="19" t="s">
        <v>33</v>
      </c>
      <c r="D54" s="14"/>
      <c r="E54" s="15"/>
    </row>
    <row r="55" spans="1:5" x14ac:dyDescent="0.2">
      <c r="A55" s="2"/>
      <c r="C55" s="19" t="s">
        <v>34</v>
      </c>
      <c r="D55" s="14"/>
      <c r="E55" s="15"/>
    </row>
    <row r="56" spans="1:5" x14ac:dyDescent="0.2">
      <c r="A56" s="2"/>
      <c r="C56" s="13" t="s">
        <v>37</v>
      </c>
      <c r="D56" s="14">
        <v>2182185.7999999998</v>
      </c>
      <c r="E56" s="15">
        <v>1197325.01</v>
      </c>
    </row>
    <row r="57" spans="1:5" x14ac:dyDescent="0.2">
      <c r="A57" s="16" t="s">
        <v>38</v>
      </c>
      <c r="C57" s="17"/>
      <c r="D57" s="11">
        <f>D47-D52</f>
        <v>-2182185.7999999998</v>
      </c>
      <c r="E57" s="12">
        <f>E47-E52</f>
        <v>-1197325.01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D57+D44+D33</f>
        <v>18325.699999999255</v>
      </c>
      <c r="E59" s="12">
        <f>E57+E44+E33</f>
        <v>867096.79000000097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v>958718.59</v>
      </c>
      <c r="E61" s="12">
        <v>91621.8</v>
      </c>
    </row>
    <row r="62" spans="1:5" x14ac:dyDescent="0.2">
      <c r="A62" s="16" t="s">
        <v>41</v>
      </c>
      <c r="C62" s="17"/>
      <c r="D62" s="11">
        <v>977044.29</v>
      </c>
      <c r="E62" s="12">
        <v>958718.59</v>
      </c>
    </row>
    <row r="63" spans="1:5" x14ac:dyDescent="0.2">
      <c r="A63" s="20"/>
      <c r="B63" s="21"/>
      <c r="C63" s="22"/>
      <c r="D63" s="22"/>
      <c r="E63" s="23"/>
    </row>
    <row r="64" spans="1:5" ht="15" x14ac:dyDescent="0.2">
      <c r="C64" s="27" t="s">
        <v>52</v>
      </c>
      <c r="D64" s="28"/>
      <c r="E64" s="28"/>
    </row>
    <row r="65" spans="3:5" x14ac:dyDescent="0.2">
      <c r="C65" s="34" t="s">
        <v>53</v>
      </c>
      <c r="D65" s="34" t="s">
        <v>54</v>
      </c>
      <c r="E65" s="34"/>
    </row>
    <row r="66" spans="3:5" x14ac:dyDescent="0.2">
      <c r="C66" s="34"/>
      <c r="D66" s="34"/>
      <c r="E66" s="34"/>
    </row>
    <row r="67" spans="3:5" x14ac:dyDescent="0.2">
      <c r="C67" s="34"/>
      <c r="D67" s="34"/>
      <c r="E67" s="34"/>
    </row>
    <row r="68" spans="3:5" x14ac:dyDescent="0.2">
      <c r="C68" s="34" t="s">
        <v>55</v>
      </c>
      <c r="D68" s="34" t="s">
        <v>56</v>
      </c>
      <c r="E68" s="34"/>
    </row>
    <row r="69" spans="3:5" x14ac:dyDescent="0.2">
      <c r="C69" s="34"/>
      <c r="D69" s="34"/>
      <c r="E69" s="34"/>
    </row>
    <row r="70" spans="3:5" x14ac:dyDescent="0.2">
      <c r="C70" s="34"/>
      <c r="D70" s="34"/>
      <c r="E70" s="34"/>
    </row>
    <row r="71" spans="3:5" x14ac:dyDescent="0.2">
      <c r="C71" s="34" t="s">
        <v>57</v>
      </c>
      <c r="D71" s="34"/>
      <c r="E71" s="34"/>
    </row>
    <row r="72" spans="3:5" x14ac:dyDescent="0.2">
      <c r="C72" s="34"/>
      <c r="D72" s="34"/>
      <c r="E72" s="34"/>
    </row>
    <row r="73" spans="3:5" x14ac:dyDescent="0.2">
      <c r="C73" s="34"/>
      <c r="D73" s="34"/>
      <c r="E73" s="34"/>
    </row>
    <row r="74" spans="3:5" x14ac:dyDescent="0.2">
      <c r="C74" s="34" t="s">
        <v>58</v>
      </c>
      <c r="D74" s="34"/>
      <c r="E74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2021-04-13T17:20:28Z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