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F3B004F7-697C-44B3-83A3-42425832BF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22" i="3"/>
  <c r="D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<sst xmlns="http://schemas.openxmlformats.org/spreadsheetml/2006/main" count="74" uniqueCount="58">
  <si>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</si>
  <si>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</si>
  <si>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</si>
  <si>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</si>
  <si>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</si>
  <si>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</si>
  <si>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</si>
  <si>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</si>
  <si>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</si>
  <si>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</si>
  <si>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</si>
  <si>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</si>
  <si>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</si>
  <si>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</si>
  <si>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</si>
  <si>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</si>
  <si>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</si>
  <si>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</si>
  <si>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</si>
  <si>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</si>
  <si>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</si>
  <si>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</si>
  <si>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</si>
  <si>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</si>
  <si>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</si>
  <si>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</si>
  <si>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</si>
  <si>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</si>
  <si>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</si>
  <si>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</si>
  <si>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</si>
  <si>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</si>
  <si>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</si>
  <si>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</si>
  <si>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</si>
  <si>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</si>
  <si>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</si>
  <si>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</si>
  <si>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</si>
  <si>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</si>
  <si>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20XN-1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</si>
  <si>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</si>
  <si>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</si>
  <si>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</si>
  <si>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</si>
  <si>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</si>
  <si>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</si>
  <si>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</si>
  <si>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</si>
  <si>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</si>
  <si>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</si>
  <si>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</si>
  <si>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</si>
  <si>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</si>
  <si>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</si>
  <si>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</si>
  <si>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</si>
  <si>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 y Alcantarillado para el Municipio de Salvatierra, Gto.
ESTADO DE ACTIVIDADES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</si>
</sst>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3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1" t="s">
        <v>57</v>
      </c>
      <c r="B1" s="32"/>
      <c r="C1" s="32"/>
      <c r="D1" s="33"/>
    </row>
    <row r="2" spans="1:5" x14ac:dyDescent="0.2">
      <c r="A2" s="11"/>
      <c r="B2" s="8"/>
      <c r="C2" s="9">
        <v>2019</v>
      </c>
      <c r="D2" s="10" t="s">
        <v>40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47</v>
      </c>
      <c r="B4" s="2"/>
      <c r="C4" s="27">
        <f>SUM(C5:C11)</f>
        <v>15890956.370000001</v>
      </c>
      <c r="D4" s="28">
        <f>SUM(D5:D11)</f>
        <v>19555790.439999998</v>
      </c>
      <c r="E4" s="29" t="s">
        <v>56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14939668.060000001</v>
      </c>
      <c r="D8" s="18">
        <v>17746222.539999999</v>
      </c>
      <c r="E8" s="29">
        <v>4140</v>
      </c>
    </row>
    <row r="9" spans="1:5" x14ac:dyDescent="0.2">
      <c r="A9" s="19"/>
      <c r="B9" s="20" t="s">
        <v>48</v>
      </c>
      <c r="C9" s="17">
        <v>0</v>
      </c>
      <c r="D9" s="18">
        <v>0</v>
      </c>
      <c r="E9" s="29">
        <v>4150</v>
      </c>
    </row>
    <row r="10" spans="1:5" x14ac:dyDescent="0.2">
      <c r="A10" s="19"/>
      <c r="B10" s="20" t="s">
        <v>49</v>
      </c>
      <c r="C10" s="17">
        <v>557308.26</v>
      </c>
      <c r="D10" s="18">
        <v>590243.69999999995</v>
      </c>
      <c r="E10" s="29">
        <v>4160</v>
      </c>
    </row>
    <row r="11" spans="1:5" x14ac:dyDescent="0.2">
      <c r="A11" s="19"/>
      <c r="B11" s="20" t="s">
        <v>50</v>
      </c>
      <c r="C11" s="17">
        <v>393980.05</v>
      </c>
      <c r="D11" s="18">
        <v>1219324.2</v>
      </c>
      <c r="E11" s="29">
        <v>4170</v>
      </c>
    </row>
    <row r="12" spans="1:5" ht="34.5" customHeight="1" x14ac:dyDescent="0.2">
      <c r="A12" s="34" t="s">
        <v>51</v>
      </c>
      <c r="B12" s="35"/>
      <c r="C12" s="27">
        <f>SUM(C13:C14)</f>
        <v>0</v>
      </c>
      <c r="D12" s="28">
        <f>SUM(D13:D14)</f>
        <v>926472</v>
      </c>
      <c r="E12" s="29" t="s">
        <v>56</v>
      </c>
    </row>
    <row r="13" spans="1:5" ht="22.5" x14ac:dyDescent="0.2">
      <c r="A13" s="19"/>
      <c r="B13" s="26" t="s">
        <v>52</v>
      </c>
      <c r="C13" s="17">
        <v>0</v>
      </c>
      <c r="D13" s="18">
        <v>926472</v>
      </c>
      <c r="E13" s="29">
        <v>4210</v>
      </c>
    </row>
    <row r="14" spans="1:5" x14ac:dyDescent="0.2">
      <c r="A14" s="19"/>
      <c r="B14" s="20" t="s">
        <v>53</v>
      </c>
      <c r="C14" s="17">
        <v>0</v>
      </c>
      <c r="D14" s="18">
        <v>0</v>
      </c>
      <c r="E14" s="29">
        <v>4220</v>
      </c>
    </row>
    <row r="15" spans="1:5" x14ac:dyDescent="0.2">
      <c r="A15" s="5" t="s">
        <v>42</v>
      </c>
      <c r="B15" s="2"/>
      <c r="C15" s="27">
        <f>SUM(C16:C20)</f>
        <v>0</v>
      </c>
      <c r="D15" s="28">
        <f>SUM(D16:D20)</f>
        <v>199.07</v>
      </c>
      <c r="E15" s="29" t="s">
        <v>56</v>
      </c>
    </row>
    <row r="16" spans="1:5" x14ac:dyDescent="0.2">
      <c r="A16" s="19"/>
      <c r="B16" s="20" t="s">
        <v>36</v>
      </c>
      <c r="C16" s="17">
        <v>0</v>
      </c>
      <c r="D16" s="18">
        <v>199.07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56</v>
      </c>
    </row>
    <row r="22" spans="1:5" x14ac:dyDescent="0.2">
      <c r="A22" s="6" t="s">
        <v>9</v>
      </c>
      <c r="B22" s="21"/>
      <c r="C22" s="27">
        <f>SUM(C4+C12+C15)</f>
        <v>15890956.370000001</v>
      </c>
      <c r="D22" s="3">
        <f>SUM(D4+D12+D15)</f>
        <v>20482461.509999998</v>
      </c>
      <c r="E22" s="29" t="s">
        <v>56</v>
      </c>
    </row>
    <row r="23" spans="1:5" x14ac:dyDescent="0.2">
      <c r="A23" s="19"/>
      <c r="B23" s="12"/>
      <c r="C23" s="15"/>
      <c r="D23" s="3"/>
      <c r="E23" s="29" t="s">
        <v>56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56</v>
      </c>
    </row>
    <row r="25" spans="1:5" x14ac:dyDescent="0.2">
      <c r="A25" s="5" t="s">
        <v>43</v>
      </c>
      <c r="B25" s="2"/>
      <c r="C25" s="27">
        <f>SUM(C26:C28)</f>
        <v>13051982.84</v>
      </c>
      <c r="D25" s="28">
        <f>SUM(D26:D28)</f>
        <v>20985725.890000001</v>
      </c>
      <c r="E25" s="29" t="s">
        <v>56</v>
      </c>
    </row>
    <row r="26" spans="1:5" x14ac:dyDescent="0.2">
      <c r="A26" s="19"/>
      <c r="B26" s="20" t="s">
        <v>37</v>
      </c>
      <c r="C26" s="17">
        <v>6026895.3200000003</v>
      </c>
      <c r="D26" s="18">
        <v>12180749.619999999</v>
      </c>
      <c r="E26" s="29">
        <v>5110</v>
      </c>
    </row>
    <row r="27" spans="1:5" x14ac:dyDescent="0.2">
      <c r="A27" s="19"/>
      <c r="B27" s="20" t="s">
        <v>16</v>
      </c>
      <c r="C27" s="17">
        <v>1394633.31</v>
      </c>
      <c r="D27" s="18">
        <v>1988759.49</v>
      </c>
      <c r="E27" s="29">
        <v>5120</v>
      </c>
    </row>
    <row r="28" spans="1:5" x14ac:dyDescent="0.2">
      <c r="A28" s="19"/>
      <c r="B28" s="20" t="s">
        <v>17</v>
      </c>
      <c r="C28" s="17">
        <v>5630454.21</v>
      </c>
      <c r="D28" s="18">
        <v>6816216.7800000003</v>
      </c>
      <c r="E28" s="29">
        <v>5130</v>
      </c>
    </row>
    <row r="29" spans="1:5" x14ac:dyDescent="0.2">
      <c r="A29" s="5" t="s">
        <v>54</v>
      </c>
      <c r="B29" s="2"/>
      <c r="C29" s="27">
        <f>SUM(C30:C38)</f>
        <v>0</v>
      </c>
      <c r="D29" s="28">
        <f>SUM(D30:D38)</f>
        <v>0</v>
      </c>
      <c r="E29" s="29" t="s">
        <v>56</v>
      </c>
    </row>
    <row r="30" spans="1:5" x14ac:dyDescent="0.2">
      <c r="A30" s="19"/>
      <c r="B30" s="20" t="s">
        <v>18</v>
      </c>
      <c r="C30" s="17">
        <v>0</v>
      </c>
      <c r="D30" s="18">
        <v>0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0</v>
      </c>
      <c r="D33" s="18">
        <v>0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29" t="s">
        <v>56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0</v>
      </c>
      <c r="D42" s="18">
        <v>0</v>
      </c>
      <c r="E42" s="29">
        <v>5330</v>
      </c>
    </row>
    <row r="43" spans="1:5" x14ac:dyDescent="0.2">
      <c r="A43" s="5" t="s">
        <v>44</v>
      </c>
      <c r="B43" s="2"/>
      <c r="C43" s="27">
        <f>SUM(C44:C48)</f>
        <v>0</v>
      </c>
      <c r="D43" s="28">
        <f>SUM(D44:D48)</f>
        <v>0</v>
      </c>
      <c r="E43" s="29" t="s">
        <v>56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45</v>
      </c>
      <c r="B49" s="2"/>
      <c r="C49" s="27">
        <f>SUM(C50:C55)</f>
        <v>0</v>
      </c>
      <c r="D49" s="28">
        <f>SUM(D50:D55)</f>
        <v>36505.1</v>
      </c>
      <c r="E49" s="29" t="s">
        <v>56</v>
      </c>
    </row>
    <row r="50" spans="1:9" x14ac:dyDescent="0.2">
      <c r="A50" s="19"/>
      <c r="B50" s="20" t="s">
        <v>31</v>
      </c>
      <c r="C50" s="17">
        <v>0</v>
      </c>
      <c r="D50" s="18">
        <v>36505.1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55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41</v>
      </c>
      <c r="B56" s="2"/>
      <c r="C56" s="27">
        <f>SUM(C57)</f>
        <v>0</v>
      </c>
      <c r="D56" s="28">
        <f>SUM(D57)</f>
        <v>0</v>
      </c>
      <c r="E56" s="29" t="s">
        <v>56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56</v>
      </c>
    </row>
    <row r="59" spans="1:9" x14ac:dyDescent="0.2">
      <c r="A59" s="4" t="s">
        <v>46</v>
      </c>
      <c r="B59" s="12"/>
      <c r="C59" s="27">
        <f>SUM(C56+C49+C43+C39+C29+C25)</f>
        <v>13051982.84</v>
      </c>
      <c r="D59" s="3">
        <f>SUM(D56+D49+D43+D39+D29+D25)</f>
        <v>21022230.990000002</v>
      </c>
      <c r="E59" s="29" t="s">
        <v>56</v>
      </c>
    </row>
    <row r="60" spans="1:9" x14ac:dyDescent="0.2">
      <c r="A60" s="19"/>
      <c r="B60" s="12"/>
      <c r="C60" s="27"/>
      <c r="D60" s="3"/>
      <c r="E60" s="29" t="s">
        <v>56</v>
      </c>
    </row>
    <row r="61" spans="1:9" s="2" customFormat="1" x14ac:dyDescent="0.2">
      <c r="A61" s="4" t="s">
        <v>39</v>
      </c>
      <c r="B61" s="12"/>
      <c r="C61" s="27">
        <f>C22-C59</f>
        <v>2838973.5300000012</v>
      </c>
      <c r="D61" s="28">
        <f>D22-D59</f>
        <v>-539769.48000000417</v>
      </c>
      <c r="E61" s="30" t="s">
        <v>56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2018-03-04T05:17:13Z</cp:lastPrinted>
  <dcterms:created xsi:type="dcterms:W3CDTF">2012-12-11T20:29:16Z</dcterms:created>
  <dcterms:modified xsi:type="dcterms:W3CDTF">2022-10-17T18:29:17Z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