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2DO TRIMESTRE\"/>
    </mc:Choice>
  </mc:AlternateContent>
  <xr:revisionPtr revIDLastSave="0" documentId="8_{8530F30C-B1DB-4C4B-AFE3-096BFCB78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<sst xmlns="http://schemas.openxmlformats.org/spreadsheetml/2006/main" count="27" uniqueCount="27">
  <si>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</si>
  <si>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</si>
  <si>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</si>
  <si>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</si>
  <si>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</si>
  <si>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</si>
  <si>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</si>
  <si>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</si>
  <si>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</si>
  <si>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</si>
  <si>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</si>
  <si>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</si>
  <si>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</si>
  <si>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</si>
  <si>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</si>
  <si>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</si>
  <si>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</si>
  <si>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</si>
  <si>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</si>
  <si>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</si>
  <si>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</si>
  <si>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</si>
  <si>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</si>
  <si>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</si>
  <si>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</si>
  <si>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</si>
  <si>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Analítico del Activo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</si>
</sst>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4" fontId="3" fillId="0" borderId="11" xfId="8" applyNumberFormat="1" applyFont="1" applyBorder="1" applyAlignment="1" applyProtection="1">
      <alignment vertical="top" wrapText="1"/>
      <protection locked="0"/>
    </xf>
    <xf numFmtId="4" fontId="3" fillId="0" borderId="11" xfId="8" applyNumberFormat="1" applyFont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6513112.1299999999</v>
      </c>
      <c r="D4" s="13">
        <f>SUM(D6+D15)</f>
        <v>24035708.859999999</v>
      </c>
      <c r="E4" s="13">
        <f>SUM(E6+E15)</f>
        <v>23270980.960000001</v>
      </c>
      <c r="F4" s="13">
        <f>SUM(F6+F15)</f>
        <v>7277840.0300000049</v>
      </c>
      <c r="G4" s="13">
        <f>SUM(G6+G15)</f>
        <v>764727.90000000491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6663449.2299999995</v>
      </c>
      <c r="D6" s="13">
        <f>SUM(D7:D13)</f>
        <v>24035708.859999999</v>
      </c>
      <c r="E6" s="13">
        <f>SUM(E7:E13)</f>
        <v>23270980.960000001</v>
      </c>
      <c r="F6" s="13">
        <f>SUM(F7:F13)</f>
        <v>7428177.1300000045</v>
      </c>
      <c r="G6" s="18">
        <f>SUM(G7:G13)</f>
        <v>764727.90000000491</v>
      </c>
    </row>
    <row r="7" spans="1:7" x14ac:dyDescent="0.2">
      <c r="A7" s="3">
        <v>1110</v>
      </c>
      <c r="B7" s="7" t="s">
        <v>9</v>
      </c>
      <c r="C7" s="18">
        <v>64400.38</v>
      </c>
      <c r="D7" s="18">
        <v>11253050.220000001</v>
      </c>
      <c r="E7" s="18">
        <v>11302029.699999999</v>
      </c>
      <c r="F7" s="18">
        <f>C7+D7-E7</f>
        <v>15420.900000002235</v>
      </c>
      <c r="G7" s="18">
        <f t="shared" ref="G7:G13" si="0">F7-C7</f>
        <v>-48979.479999997762</v>
      </c>
    </row>
    <row r="8" spans="1:7" x14ac:dyDescent="0.2">
      <c r="A8" s="3">
        <v>1120</v>
      </c>
      <c r="B8" s="7" t="s">
        <v>10</v>
      </c>
      <c r="C8" s="18">
        <v>6599048.8499999996</v>
      </c>
      <c r="D8" s="18">
        <v>12782658.640000001</v>
      </c>
      <c r="E8" s="18">
        <v>11968951.26</v>
      </c>
      <c r="F8" s="18">
        <f t="shared" ref="F8:F13" si="1">C8+D8-E8</f>
        <v>7412756.2300000023</v>
      </c>
      <c r="G8" s="18">
        <f t="shared" si="0"/>
        <v>813707.38000000268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-150337.1</v>
      </c>
      <c r="D15" s="13">
        <f>SUM(D16:D24)</f>
        <v>0</v>
      </c>
      <c r="E15" s="13">
        <f>SUM(E16:E24)</f>
        <v>0</v>
      </c>
      <c r="F15" s="13">
        <f>SUM(F16:F24)</f>
        <v>-150337.1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0</v>
      </c>
      <c r="E19" s="18">
        <v>0</v>
      </c>
      <c r="F19" s="18">
        <f t="shared" si="3"/>
        <v>0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-150337.1</v>
      </c>
      <c r="D21" s="18">
        <v>0</v>
      </c>
      <c r="E21" s="18">
        <v>0</v>
      </c>
      <c r="F21" s="18">
        <f t="shared" si="3"/>
        <v>-150337.1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2018-03-08T18:40:55Z</cp:lastPrinted>
  <dcterms:created xsi:type="dcterms:W3CDTF">2014-02-09T04:04:15Z</dcterms:created>
  <dcterms:modified xsi:type="dcterms:W3CDTF">2022-10-17T18:16:36Z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