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DF7A3E46-7522-4BCC-B266-F1E038569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22" i="3"/>
  <c r="D22" i="3"/>
  <c r="C61" i="3" l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<sst xmlns="http://schemas.openxmlformats.org/spreadsheetml/2006/main" count="73" uniqueCount="57">
  <si>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</si>
  <si>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</si>
  <si>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</si>
  <si>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</si>
  <si>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</si>
  <si>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</si>
  <si>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</si>
  <si>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</si>
  <si>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</si>
  <si>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</si>
  <si>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</si>
  <si>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</si>
  <si>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</si>
  <si>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</si>
  <si>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</si>
  <si>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</si>
  <si>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</si>
  <si>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</si>
  <si>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</si>
  <si>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</si>
  <si>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</si>
  <si>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</si>
  <si>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</si>
  <si>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</si>
  <si>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</si>
  <si>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</si>
  <si>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</si>
  <si>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</si>
  <si>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</si>
  <si>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</si>
  <si>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</si>
  <si>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</si>
  <si>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</si>
  <si>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</si>
  <si>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</si>
  <si>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</si>
  <si>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</si>
  <si>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</si>
  <si>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</si>
  <si>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</si>
  <si>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</si>
  <si>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</si>
  <si>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</si>
  <si>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</si>
  <si>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</si>
  <si>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</si>
  <si>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</si>
  <si>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</si>
  <si>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</si>
  <si>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</si>
  <si>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</si>
  <si>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</si>
  <si>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</si>
  <si>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</si>
  <si>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</si>
  <si>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</si>
  <si>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Municipal de Agua Potable y Alcantarillado para el Municipio de Salvatierra, Gto.
ESTADO DE ACTIVIDADES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</si>
</sst>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1" t="s">
        <v>56</v>
      </c>
      <c r="B1" s="32"/>
      <c r="C1" s="32"/>
      <c r="D1" s="33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6292582.9800000004</v>
      </c>
      <c r="D4" s="28">
        <f>SUM(D5:D11)</f>
        <v>19555790.439999998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0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0</v>
      </c>
      <c r="E7" s="29">
        <v>4130</v>
      </c>
    </row>
    <row r="8" spans="1:5" x14ac:dyDescent="0.2">
      <c r="A8" s="19"/>
      <c r="B8" s="20" t="s">
        <v>2</v>
      </c>
      <c r="C8" s="17">
        <v>6120727.9000000004</v>
      </c>
      <c r="D8" s="18">
        <v>17746222.539999999</v>
      </c>
      <c r="E8" s="29">
        <v>4140</v>
      </c>
    </row>
    <row r="9" spans="1:5" x14ac:dyDescent="0.2">
      <c r="A9" s="19"/>
      <c r="B9" s="20" t="s">
        <v>47</v>
      </c>
      <c r="C9" s="17">
        <v>0</v>
      </c>
      <c r="D9" s="18">
        <v>0</v>
      </c>
      <c r="E9" s="29">
        <v>4150</v>
      </c>
    </row>
    <row r="10" spans="1:5" x14ac:dyDescent="0.2">
      <c r="A10" s="19"/>
      <c r="B10" s="20" t="s">
        <v>48</v>
      </c>
      <c r="C10" s="17">
        <v>34719.82</v>
      </c>
      <c r="D10" s="18">
        <v>590243.69999999995</v>
      </c>
      <c r="E10" s="29">
        <v>4160</v>
      </c>
    </row>
    <row r="11" spans="1:5" x14ac:dyDescent="0.2">
      <c r="A11" s="19"/>
      <c r="B11" s="20" t="s">
        <v>49</v>
      </c>
      <c r="C11" s="17">
        <v>137135.26</v>
      </c>
      <c r="D11" s="18">
        <v>1219324.2</v>
      </c>
      <c r="E11" s="29">
        <v>4170</v>
      </c>
    </row>
    <row r="12" spans="1:5" ht="34.5" customHeight="1" x14ac:dyDescent="0.2">
      <c r="A12" s="34" t="s">
        <v>50</v>
      </c>
      <c r="B12" s="35"/>
      <c r="C12" s="27">
        <f>SUM(C13:C14)</f>
        <v>0</v>
      </c>
      <c r="D12" s="28">
        <f>SUM(D13:D14)</f>
        <v>926472</v>
      </c>
      <c r="E12" s="29" t="s">
        <v>55</v>
      </c>
    </row>
    <row r="13" spans="1:5" ht="22.5" x14ac:dyDescent="0.2">
      <c r="A13" s="19"/>
      <c r="B13" s="26" t="s">
        <v>51</v>
      </c>
      <c r="C13" s="17">
        <v>0</v>
      </c>
      <c r="D13" s="18">
        <v>926472</v>
      </c>
      <c r="E13" s="29">
        <v>4210</v>
      </c>
    </row>
    <row r="14" spans="1:5" x14ac:dyDescent="0.2">
      <c r="A14" s="19"/>
      <c r="B14" s="20" t="s">
        <v>52</v>
      </c>
      <c r="C14" s="17">
        <v>0</v>
      </c>
      <c r="D14" s="18">
        <v>0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199.07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199.07</v>
      </c>
      <c r="E16" s="29">
        <v>4310</v>
      </c>
    </row>
    <row r="17" spans="1:5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5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5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5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5" x14ac:dyDescent="0.2">
      <c r="A21" s="19"/>
      <c r="B21" s="16"/>
      <c r="C21" s="17"/>
      <c r="D21" s="18"/>
      <c r="E21" s="29" t="s">
        <v>55</v>
      </c>
    </row>
    <row r="22" spans="1:5" x14ac:dyDescent="0.2">
      <c r="A22" s="6" t="s">
        <v>9</v>
      </c>
      <c r="B22" s="21"/>
      <c r="C22" s="27">
        <f>SUM(C4+C12+C15)</f>
        <v>6292582.9800000004</v>
      </c>
      <c r="D22" s="3">
        <f>SUM(D4+D12+D15)</f>
        <v>20482461.509999998</v>
      </c>
      <c r="E22" s="29" t="s">
        <v>55</v>
      </c>
    </row>
    <row r="23" spans="1:5" x14ac:dyDescent="0.2">
      <c r="A23" s="19"/>
      <c r="B23" s="12"/>
      <c r="C23" s="15"/>
      <c r="D23" s="3"/>
      <c r="E23" s="29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5" x14ac:dyDescent="0.2">
      <c r="A25" s="5" t="s">
        <v>42</v>
      </c>
      <c r="B25" s="2"/>
      <c r="C25" s="27">
        <f>SUM(C26:C28)</f>
        <v>3996723.45</v>
      </c>
      <c r="D25" s="28">
        <f>SUM(D26:D28)</f>
        <v>20985725.890000001</v>
      </c>
      <c r="E25" s="29" t="s">
        <v>55</v>
      </c>
    </row>
    <row r="26" spans="1:5" x14ac:dyDescent="0.2">
      <c r="A26" s="19"/>
      <c r="B26" s="20" t="s">
        <v>37</v>
      </c>
      <c r="C26" s="17">
        <v>2092018.1</v>
      </c>
      <c r="D26" s="18">
        <v>12180749.619999999</v>
      </c>
      <c r="E26" s="29">
        <v>5110</v>
      </c>
    </row>
    <row r="27" spans="1:5" x14ac:dyDescent="0.2">
      <c r="A27" s="19"/>
      <c r="B27" s="20" t="s">
        <v>16</v>
      </c>
      <c r="C27" s="17">
        <v>241034.37</v>
      </c>
      <c r="D27" s="18">
        <v>1988759.49</v>
      </c>
      <c r="E27" s="29">
        <v>5120</v>
      </c>
    </row>
    <row r="28" spans="1:5" x14ac:dyDescent="0.2">
      <c r="A28" s="19"/>
      <c r="B28" s="20" t="s">
        <v>17</v>
      </c>
      <c r="C28" s="17">
        <v>1663670.98</v>
      </c>
      <c r="D28" s="18">
        <v>6816216.7800000003</v>
      </c>
      <c r="E28" s="29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29" t="s">
        <v>55</v>
      </c>
    </row>
    <row r="30" spans="1:5" x14ac:dyDescent="0.2">
      <c r="A30" s="19"/>
      <c r="B30" s="20" t="s">
        <v>18</v>
      </c>
      <c r="C30" s="17">
        <v>0</v>
      </c>
      <c r="D30" s="18">
        <v>0</v>
      </c>
      <c r="E30" s="29">
        <v>5210</v>
      </c>
    </row>
    <row r="31" spans="1:5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5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0</v>
      </c>
      <c r="D33" s="18">
        <v>0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0</v>
      </c>
      <c r="D42" s="18">
        <v>0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0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36505.1</v>
      </c>
      <c r="E49" s="29" t="s">
        <v>55</v>
      </c>
    </row>
    <row r="50" spans="1:9" x14ac:dyDescent="0.2">
      <c r="A50" s="19"/>
      <c r="B50" s="20" t="s">
        <v>31</v>
      </c>
      <c r="C50" s="17">
        <v>0</v>
      </c>
      <c r="D50" s="18">
        <v>36505.1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3996723.45</v>
      </c>
      <c r="D59" s="3">
        <f>SUM(D56+D49+D43+D39+D29+D25)</f>
        <v>21022230.990000002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2295859.5300000003</v>
      </c>
      <c r="D61" s="28">
        <f>D22-D59</f>
        <v>-539769.48000000417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2018-03-04T05:17:13Z</cp:lastPrinted>
  <dcterms:created xsi:type="dcterms:W3CDTF">2012-12-11T20:29:16Z</dcterms:created>
  <dcterms:modified xsi:type="dcterms:W3CDTF">2022-10-17T17:50:06Z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