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 l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<sst xmlns="http://schemas.openxmlformats.org/spreadsheetml/2006/main" count="37" uniqueCount="32">
  <si>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</si>
  <si>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</si>
  <si>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</si>
  <si>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</si>
  <si>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</si>
  <si>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</si>
  <si>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</si>
  <si>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</si>
  <si>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</si>
  <si>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</si>
  <si>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</si>
  <si>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</si>
  <si>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</si>
  <si>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</si>
  <si>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</si>
  <si>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</si>
  <si>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</si>
  <si>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</si>
  <si>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</si>
  <si>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</si>
  <si>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</si>
  <si>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</si>
  <si>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GENERAL</t>
  </si>
  <si>
    <t>Computadoras y equipo periférico</t>
  </si>
  <si>
    <t>E0002</t>
  </si>
  <si>
    <t>ADMINISTRACION</t>
  </si>
  <si>
    <t>E0004</t>
  </si>
  <si>
    <t>COMERCIALIZACION</t>
  </si>
  <si>
    <t>E0006</t>
  </si>
  <si>
    <t>PRODUCCION</t>
  </si>
  <si>
    <t>Instalaciones y equipamiento en construcciones</t>
  </si>
  <si>
    <t>SISTEMA MUNICIPAL DE AGUA POTABLE Y ALCANTARILLADO PARA EL MUNICIPIO DE SALVATIERRA GTO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</si>
</sst>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3" borderId="0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3" borderId="0" xfId="0" applyFont="1" applyFill="1" applyBorder="1" applyAlignment="1" applyProtection="1">
      <alignment horizontal="center" vertical="top" wrapText="1"/>
    </xf>
    <xf numFmtId="43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2" borderId="28" xfId="2" applyFont="1" applyFill="1" applyBorder="1" applyAlignment="1" applyProtection="1">
      <alignment horizontal="center" vertical="top" wrapText="1"/>
    </xf>
    <xf numFmtId="9" fontId="7" fillId="2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3" xfId="3" applyFont="1" applyFill="1" applyBorder="1" applyAlignment="1" applyProtection="1">
      <alignment horizontal="center" vertical="center" wrapText="1"/>
      <protection locked="0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85725</xdr:rowOff>
    </xdr:from>
    <xdr:to>
      <xdr:col>3</xdr:col>
      <xdr:colOff>1345565</xdr:colOff>
      <xdr:row>0</xdr:row>
      <xdr:rowOff>514350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85725"/>
          <a:ext cx="1507490" cy="42862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28</xdr:row>
      <xdr:rowOff>0</xdr:rowOff>
    </xdr:from>
    <xdr:to>
      <xdr:col>9</xdr:col>
      <xdr:colOff>514349</xdr:colOff>
      <xdr:row>33</xdr:row>
      <xdr:rowOff>47626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" y="4848225"/>
          <a:ext cx="9324975" cy="857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zoomScaleNormal="100" workbookViewId="0">
      <selection activeCell="B23" sqref="B23:F2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88" t="s">
        <v>31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90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5"/>
      <c r="L4" s="59" t="s">
        <v>10</v>
      </c>
      <c r="M4" s="61" t="s">
        <v>11</v>
      </c>
    </row>
    <row r="5" spans="2:13" x14ac:dyDescent="0.2">
      <c r="B5" s="74"/>
      <c r="C5" s="75"/>
      <c r="D5" s="78"/>
      <c r="E5" s="79"/>
      <c r="F5" s="78"/>
      <c r="G5" s="83"/>
      <c r="H5" s="59"/>
      <c r="I5" s="87"/>
      <c r="J5" s="87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16000</v>
      </c>
      <c r="H9" s="36">
        <v>16000</v>
      </c>
      <c r="I9" s="36">
        <v>16000</v>
      </c>
      <c r="J9" s="36">
        <v>12948.27</v>
      </c>
      <c r="K9" s="36">
        <v>8767.24</v>
      </c>
      <c r="L9" s="37">
        <f>IFERROR(K9/H9,0)</f>
        <v>0.54795249999999995</v>
      </c>
      <c r="M9" s="38">
        <f>IFERROR(K9/I9,0)</f>
        <v>0.54795249999999995</v>
      </c>
    </row>
    <row r="10" spans="2:13" x14ac:dyDescent="0.2">
      <c r="B10" s="32" t="s">
        <v>24</v>
      </c>
      <c r="C10" s="33"/>
      <c r="D10" s="34" t="s">
        <v>25</v>
      </c>
      <c r="E10" s="29">
        <v>5151</v>
      </c>
      <c r="F10" s="30" t="s">
        <v>23</v>
      </c>
      <c r="G10" s="35">
        <f>+H10</f>
        <v>36000</v>
      </c>
      <c r="H10" s="36">
        <v>36000</v>
      </c>
      <c r="I10" s="36">
        <v>36000</v>
      </c>
      <c r="J10" s="36">
        <v>35724.14</v>
      </c>
      <c r="K10" s="36">
        <v>35724.14</v>
      </c>
      <c r="L10" s="37">
        <f>IFERROR(K10/H10,0)</f>
        <v>0.9923372222222222</v>
      </c>
      <c r="M10" s="38">
        <f>IFERROR(K10/I10,0)</f>
        <v>0.9923372222222222</v>
      </c>
    </row>
    <row r="11" spans="2:13" x14ac:dyDescent="0.2">
      <c r="B11" s="32" t="s">
        <v>26</v>
      </c>
      <c r="C11" s="33"/>
      <c r="D11" s="34" t="s">
        <v>27</v>
      </c>
      <c r="E11" s="29">
        <v>5151</v>
      </c>
      <c r="F11" s="30" t="s">
        <v>23</v>
      </c>
      <c r="G11" s="35">
        <f>+H11</f>
        <v>24000</v>
      </c>
      <c r="H11" s="36">
        <v>24000</v>
      </c>
      <c r="I11" s="36">
        <v>24000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 t="s">
        <v>28</v>
      </c>
      <c r="C12" s="33"/>
      <c r="D12" s="34" t="s">
        <v>29</v>
      </c>
      <c r="E12" s="29">
        <v>5151</v>
      </c>
      <c r="F12" s="30" t="s">
        <v>23</v>
      </c>
      <c r="G12" s="35">
        <f>+H12</f>
        <v>12000</v>
      </c>
      <c r="H12" s="36">
        <v>12000</v>
      </c>
      <c r="I12" s="36">
        <v>12000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88000</v>
      </c>
      <c r="H15" s="7">
        <f>SUM(H9:H12)</f>
        <v>88000</v>
      </c>
      <c r="I15" s="7">
        <f>SUM(I9:I12)</f>
        <v>88000</v>
      </c>
      <c r="J15" s="7">
        <f>SUM(J9:J12)</f>
        <v>48672.41</v>
      </c>
      <c r="K15" s="7">
        <f>SUM(K9:K12)</f>
        <v>44491.38</v>
      </c>
      <c r="L15" s="8">
        <f>IFERROR(K15/H15,0)</f>
        <v>0.50558386363636365</v>
      </c>
      <c r="M15" s="9">
        <f>IFERROR(K15/I15,0)</f>
        <v>0.50558386363636365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 t="s">
        <v>28</v>
      </c>
      <c r="C20" s="33"/>
      <c r="D20" s="27" t="s">
        <v>29</v>
      </c>
      <c r="E20" s="43">
        <v>6171</v>
      </c>
      <c r="F20" s="27" t="s">
        <v>30</v>
      </c>
      <c r="G20" s="35">
        <f>+H20</f>
        <v>480000</v>
      </c>
      <c r="H20" s="36">
        <v>480000</v>
      </c>
      <c r="I20" s="36">
        <v>433352.63</v>
      </c>
      <c r="J20" s="36">
        <v>265200</v>
      </c>
      <c r="K20" s="36">
        <v>265200</v>
      </c>
      <c r="L20" s="37">
        <f>IFERROR(K20/H20,0)</f>
        <v>0.55249999999999999</v>
      </c>
      <c r="M20" s="38">
        <f>IFERROR(K20/I20,0)</f>
        <v>0.61197274838276627</v>
      </c>
    </row>
    <row r="21" spans="2:13" x14ac:dyDescent="0.2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67" t="s">
        <v>17</v>
      </c>
      <c r="C23" s="68"/>
      <c r="D23" s="68"/>
      <c r="E23" s="68"/>
      <c r="F23" s="68"/>
      <c r="G23" s="7">
        <f>SUM(G20:G20)</f>
        <v>480000</v>
      </c>
      <c r="H23" s="7">
        <f>SUM(H20:H20)</f>
        <v>480000</v>
      </c>
      <c r="I23" s="7">
        <f>SUM(I20:I20)</f>
        <v>433352.63</v>
      </c>
      <c r="J23" s="7">
        <f>SUM(J20:J20)</f>
        <v>265200</v>
      </c>
      <c r="K23" s="7">
        <f>SUM(K20:K20)</f>
        <v>265200</v>
      </c>
      <c r="L23" s="8">
        <f>IFERROR(K23/H23,0)</f>
        <v>0.55249999999999999</v>
      </c>
      <c r="M23" s="9">
        <f>IFERROR(K23/I23,0)</f>
        <v>0.61197274838276627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52" t="s">
        <v>18</v>
      </c>
      <c r="C25" s="53"/>
      <c r="D25" s="53"/>
      <c r="E25" s="53"/>
      <c r="F25" s="53"/>
      <c r="G25" s="10">
        <f>+G15+G23</f>
        <v>568000</v>
      </c>
      <c r="H25" s="10">
        <f>+H15+H23</f>
        <v>568000</v>
      </c>
      <c r="I25" s="10">
        <f>+I15+I23</f>
        <v>521352.63</v>
      </c>
      <c r="J25" s="10">
        <f>+J15+J23</f>
        <v>313872.41000000003</v>
      </c>
      <c r="K25" s="10">
        <f>+K15+K23</f>
        <v>309691.38</v>
      </c>
      <c r="L25" s="11">
        <f>IFERROR(K25/H25,0)</f>
        <v>0.54523130281690146</v>
      </c>
      <c r="M25" s="12">
        <f>IFERROR(K25/I25,0)</f>
        <v>0.59401518699541234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</mergeCells>
  <pageMargins left="0.7" right="0.7" top="0.75" bottom="0.75" header="0.3" footer="0.3"/>
  <pageSetup scale="4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dcterms:created xsi:type="dcterms:W3CDTF">2020-08-06T19:52:58Z</dcterms:created>
  <dcterms:modified xsi:type="dcterms:W3CDTF">2021-02-23T18:14:54Z</dcterms:modified>
</cp:coreProperties>
</file>