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29" i="1"/>
  <c r="I28" i="1"/>
  <c r="I27" i="1"/>
  <c r="I24" i="1"/>
  <c r="I22" i="1"/>
  <c r="I21" i="1"/>
  <c r="I18" i="1"/>
  <c r="I17" i="1"/>
  <c r="I16" i="1"/>
  <c r="I14" i="1"/>
  <c r="I13" i="1"/>
  <c r="I12" i="1"/>
  <c r="I9" i="1"/>
  <c r="I8" i="1"/>
  <c r="F35" i="1"/>
  <c r="I35" i="1" s="1"/>
  <c r="F34" i="1"/>
  <c r="F33" i="1"/>
  <c r="F32" i="1"/>
  <c r="F30" i="1"/>
  <c r="I30" i="1" s="1"/>
  <c r="F29" i="1"/>
  <c r="F28" i="1"/>
  <c r="F27" i="1"/>
  <c r="F25" i="1"/>
  <c r="I25" i="1" s="1"/>
  <c r="F24" i="1"/>
  <c r="F22" i="1"/>
  <c r="F21" i="1"/>
  <c r="F20" i="1"/>
  <c r="F19" i="1" s="1"/>
  <c r="F18" i="1"/>
  <c r="F17" i="1"/>
  <c r="F16" i="1"/>
  <c r="F15" i="1"/>
  <c r="I15" i="1" s="1"/>
  <c r="F14" i="1"/>
  <c r="F13" i="1"/>
  <c r="F12" i="1"/>
  <c r="F11" i="1"/>
  <c r="I11" i="1" s="1"/>
  <c r="I10" i="1" s="1"/>
  <c r="F9" i="1"/>
  <c r="F8" i="1"/>
  <c r="H31" i="1"/>
  <c r="G31" i="1"/>
  <c r="H26" i="1"/>
  <c r="G26" i="1"/>
  <c r="H23" i="1"/>
  <c r="G23" i="1"/>
  <c r="H19" i="1"/>
  <c r="H37" i="1" s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E37" i="1"/>
  <c r="D37" i="1"/>
  <c r="I26" i="1"/>
  <c r="I23" i="1"/>
  <c r="I31" i="1"/>
  <c r="F26" i="1"/>
  <c r="F31" i="1"/>
  <c r="F10" i="1"/>
  <c r="F37" i="1" s="1"/>
  <c r="F23" i="1"/>
  <c r="I20" i="1"/>
  <c r="I19" i="1" s="1"/>
  <c r="I7" i="1"/>
  <c r="I37" i="1" s="1"/>
</calcChain>
</file>

<file path=xl/sharedStrings.xml><?xml version="1.0" encoding="utf-8"?>
<sst xmlns="http://schemas.openxmlformats.org/spreadsheetml/2006/main" count="78" uniqueCount="76">
  <si>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</si>
  <si>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</si>
  <si>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</si>
  <si>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</si>
  <si>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</si>
  <si>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</si>
  <si>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</si>
  <si>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</si>
  <si>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</si>
  <si>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</si>
  <si>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</si>
  <si>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</si>
  <si>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</si>
  <si>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</si>
  <si>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</si>
  <si>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</si>
  <si>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</si>
  <si>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</si>
  <si>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</si>
  <si>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</si>
  <si>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</si>
  <si>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</si>
  <si>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</si>
  <si>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</si>
  <si>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</si>
  <si>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</si>
  <si>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</si>
  <si>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</si>
  <si>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</si>
  <si>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</si>
  <si>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</si>
  <si>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</si>
  <si>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</si>
  <si>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</si>
  <si>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</si>
  <si>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</si>
  <si>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</si>
  <si>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</si>
  <si>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</si>
  <si>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</si>
  <si>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</si>
  <si>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</si>
  <si>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</si>
  <si>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</si>
  <si>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</si>
  <si>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</si>
  <si>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</si>
  <si>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</si>
  <si>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</si>
  <si>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</si>
  <si>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</si>
  <si>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</si>
  <si>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</si>
  <si>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</si>
  <si>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</si>
  <si>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</si>
  <si>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</si>
  <si>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</si>
  <si>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</si>
  <si>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</si>
  <si>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</si>
  <si>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</si>
  <si>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</si>
  <si>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</si>
  <si>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 GTO
GASTO POR CATEGORÍA PROGRAMÁTICA
Del 1 de Enero al AL 30 DE JUNIO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</si>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</sst>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10" zoomScaleNormal="100" zoomScaleSheetLayoutView="90" workbookViewId="0">
      <selection activeCell="K41" sqref="K4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21900083</v>
      </c>
      <c r="E10" s="18">
        <f>SUM(E11:E18)</f>
        <v>0</v>
      </c>
      <c r="F10" s="18">
        <f t="shared" ref="F10:I10" si="1">SUM(F11:F18)</f>
        <v>21900083</v>
      </c>
      <c r="G10" s="18">
        <f t="shared" si="1"/>
        <v>8461535.6099999994</v>
      </c>
      <c r="H10" s="18">
        <f t="shared" si="1"/>
        <v>3729346.34</v>
      </c>
      <c r="I10" s="18">
        <f t="shared" si="1"/>
        <v>13438547.390000001</v>
      </c>
    </row>
    <row r="11" spans="1:9" x14ac:dyDescent="0.2">
      <c r="A11" s="27" t="s">
        <v>46</v>
      </c>
      <c r="B11" s="9"/>
      <c r="C11" s="3" t="s">
        <v>4</v>
      </c>
      <c r="D11" s="19">
        <v>21900083</v>
      </c>
      <c r="E11" s="19">
        <v>0</v>
      </c>
      <c r="F11" s="19">
        <f t="shared" ref="F11:F18" si="2">D11+E11</f>
        <v>21900083</v>
      </c>
      <c r="G11" s="19">
        <v>8461535.6099999994</v>
      </c>
      <c r="H11" s="19">
        <v>3729346.34</v>
      </c>
      <c r="I11" s="19">
        <f t="shared" ref="I11:I18" si="3">F11-G11</f>
        <v>13438547.390000001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21900083</v>
      </c>
      <c r="E37" s="24">
        <f t="shared" ref="E37:I37" si="16">SUM(E7+E10+E19+E23+E26+E31)</f>
        <v>0</v>
      </c>
      <c r="F37" s="24">
        <f t="shared" si="16"/>
        <v>21900083</v>
      </c>
      <c r="G37" s="24">
        <f t="shared" si="16"/>
        <v>8461535.6099999994</v>
      </c>
      <c r="H37" s="24">
        <f t="shared" si="16"/>
        <v>3729346.34</v>
      </c>
      <c r="I37" s="24">
        <f t="shared" si="16"/>
        <v>13438547.390000001</v>
      </c>
    </row>
    <row r="40" spans="1:9" ht="22.5" x14ac:dyDescent="0.2">
      <c r="C40" s="42" t="s">
        <v>65</v>
      </c>
      <c r="D40" s="42"/>
      <c r="E40" s="42" t="s">
        <v>66</v>
      </c>
      <c r="F40" s="43"/>
      <c r="G40" s="43"/>
      <c r="H40" s="43"/>
      <c r="I40" s="43"/>
    </row>
    <row r="41" spans="1:9" x14ac:dyDescent="0.2">
      <c r="C41" s="42"/>
      <c r="D41" s="42"/>
      <c r="E41" s="43"/>
      <c r="F41" s="43"/>
      <c r="G41" s="43"/>
      <c r="H41" s="43"/>
      <c r="I41" s="43"/>
    </row>
    <row r="42" spans="1:9" x14ac:dyDescent="0.2">
      <c r="C42" s="42"/>
      <c r="D42" s="42"/>
      <c r="E42" s="43"/>
      <c r="F42" s="43"/>
      <c r="G42" s="43"/>
      <c r="H42" s="43"/>
      <c r="I42" s="43"/>
    </row>
    <row r="43" spans="1:9" x14ac:dyDescent="0.2">
      <c r="C43" s="42"/>
      <c r="D43" s="42"/>
      <c r="E43" s="43"/>
      <c r="F43" s="43"/>
      <c r="G43" s="43"/>
      <c r="H43" s="43"/>
      <c r="I43" s="43"/>
    </row>
    <row r="44" spans="1:9" x14ac:dyDescent="0.2">
      <c r="C44" s="42"/>
      <c r="D44" s="42"/>
      <c r="E44" s="43"/>
      <c r="F44" s="43"/>
      <c r="G44" s="43"/>
      <c r="H44" s="43"/>
      <c r="I44" s="43"/>
    </row>
    <row r="45" spans="1:9" x14ac:dyDescent="0.2">
      <c r="C45" s="42"/>
      <c r="D45" s="42"/>
      <c r="E45" s="43" t="s">
        <v>66</v>
      </c>
      <c r="F45" s="43"/>
      <c r="G45" s="43"/>
      <c r="H45" s="43"/>
      <c r="I45" s="43"/>
    </row>
    <row r="46" spans="1:9" x14ac:dyDescent="0.2">
      <c r="C46" s="42" t="s">
        <v>67</v>
      </c>
      <c r="D46" s="42"/>
      <c r="E46" s="43" t="s">
        <v>68</v>
      </c>
      <c r="F46" s="43"/>
      <c r="G46" s="43" t="s">
        <v>66</v>
      </c>
      <c r="H46" s="43" t="s">
        <v>69</v>
      </c>
      <c r="I46" s="43"/>
    </row>
    <row r="47" spans="1:9" x14ac:dyDescent="0.2">
      <c r="C47" s="42" t="s">
        <v>70</v>
      </c>
      <c r="D47" s="42"/>
      <c r="E47" s="43" t="s">
        <v>71</v>
      </c>
      <c r="F47" s="43"/>
      <c r="G47" s="43"/>
      <c r="H47" s="43" t="s">
        <v>72</v>
      </c>
      <c r="I47" s="43"/>
    </row>
    <row r="48" spans="1:9" x14ac:dyDescent="0.2">
      <c r="C48" s="42" t="s">
        <v>73</v>
      </c>
      <c r="D48" s="42"/>
      <c r="E48" s="43" t="s">
        <v>74</v>
      </c>
      <c r="F48" s="43"/>
      <c r="G48" s="43"/>
      <c r="H48" s="43" t="s">
        <v>75</v>
      </c>
      <c r="I48" s="43"/>
    </row>
    <row r="49" spans="3:9" x14ac:dyDescent="0.2">
      <c r="C49" s="42"/>
      <c r="D49" s="42"/>
      <c r="E49" s="43"/>
      <c r="F49" s="43"/>
      <c r="G49" s="43"/>
      <c r="H49" s="43"/>
      <c r="I49" s="43"/>
    </row>
  </sheetData>
  <sheetProtection formatCells="0" formatColumns="0" formatRows="0" autoFilter="0"/>
  <protectedRanges>
    <protectedRange sqref="B38:I39 B50:I65523 B40:B4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40:I49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2020-07-10T17:32:28Z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