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TA PUB 1ER TRIM 2024\"/>
    </mc:Choice>
  </mc:AlternateContent>
  <xr:revisionPtr revIDLastSave="0" documentId="8_{8761D7FF-601F-45FD-9E90-86416E8BD6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<sst xmlns="http://schemas.openxmlformats.org/spreadsheetml/2006/main" count="27" uniqueCount="27">
  <si>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</si>
  <si>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</si>
  <si>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</si>
  <si>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</si>
  <si>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</si>
  <si>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</si>
  <si>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</si>
  <si>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</si>
  <si>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</si>
  <si>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</si>
  <si>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</si>
  <si>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</si>
  <si>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</si>
  <si>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</si>
  <si>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</si>
  <si>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</si>
  <si>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</si>
  <si>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</si>
  <si>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</si>
  <si>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</si>
  <si>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</si>
  <si>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</si>
  <si>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</si>
  <si>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</si>
  <si>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</si>
  <si>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</si>
  <si>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DIF del Municipio de Salvatierra, Guanajuato
Estado Analítico del Activo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</si>
</sst>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4145518.35</v>
      </c>
      <c r="C3" s="8">
        <f t="shared" ref="C3:F3" si="0">C4+C12</f>
        <v>4777937.76</v>
      </c>
      <c r="D3" s="8">
        <f t="shared" si="0"/>
        <v>4594614.47</v>
      </c>
      <c r="E3" s="8">
        <f t="shared" si="0"/>
        <v>4328841.6400000006</v>
      </c>
      <c r="F3" s="8">
        <f t="shared" si="0"/>
        <v>183323.28999999992</v>
      </c>
    </row>
    <row r="4" spans="1:6" x14ac:dyDescent="0.2">
      <c r="A4" s="5" t="s">
        <v>4</v>
      </c>
      <c r="B4" s="8">
        <f>SUM(B5:B11)</f>
        <v>1439051.7999999998</v>
      </c>
      <c r="C4" s="8">
        <f>SUM(C5:C11)</f>
        <v>4675934.76</v>
      </c>
      <c r="D4" s="8">
        <f>SUM(D5:D11)</f>
        <v>4510608.47</v>
      </c>
      <c r="E4" s="8">
        <f>SUM(E5:E11)</f>
        <v>1604378.0899999999</v>
      </c>
      <c r="F4" s="8">
        <f>SUM(F5:F11)</f>
        <v>165326.28999999992</v>
      </c>
    </row>
    <row r="5" spans="1:6" x14ac:dyDescent="0.2">
      <c r="A5" s="6" t="s">
        <v>5</v>
      </c>
      <c r="B5" s="9">
        <v>138471.38</v>
      </c>
      <c r="C5" s="9">
        <v>2654802.86</v>
      </c>
      <c r="D5" s="9">
        <v>2489444.84</v>
      </c>
      <c r="E5" s="9">
        <f>B5+C5-D5</f>
        <v>303829.39999999991</v>
      </c>
      <c r="F5" s="9">
        <f t="shared" ref="F5:F11" si="1">E5-B5</f>
        <v>165358.0199999999</v>
      </c>
    </row>
    <row r="6" spans="1:6" x14ac:dyDescent="0.2">
      <c r="A6" s="6" t="s">
        <v>6</v>
      </c>
      <c r="B6" s="9">
        <v>1300580.42</v>
      </c>
      <c r="C6" s="9">
        <v>2021131.9</v>
      </c>
      <c r="D6" s="9">
        <v>2021163.63</v>
      </c>
      <c r="E6" s="9">
        <f t="shared" ref="E6:E11" si="2">B6+C6-D6</f>
        <v>1300548.69</v>
      </c>
      <c r="F6" s="9">
        <f t="shared" si="1"/>
        <v>-31.729999999981374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2706466.5500000003</v>
      </c>
      <c r="C12" s="8">
        <f>SUM(C13:C21)</f>
        <v>102003</v>
      </c>
      <c r="D12" s="8">
        <f>SUM(D13:D21)</f>
        <v>84006</v>
      </c>
      <c r="E12" s="8">
        <f>SUM(E13:E21)</f>
        <v>2724463.5500000003</v>
      </c>
      <c r="F12" s="8">
        <f>SUM(F13:F21)</f>
        <v>17997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1900000</v>
      </c>
      <c r="C15" s="10">
        <v>0</v>
      </c>
      <c r="D15" s="10">
        <v>0</v>
      </c>
      <c r="E15" s="10">
        <f t="shared" si="4"/>
        <v>1900000</v>
      </c>
      <c r="F15" s="10">
        <f t="shared" si="3"/>
        <v>0</v>
      </c>
    </row>
    <row r="16" spans="1:6" x14ac:dyDescent="0.2">
      <c r="A16" s="6" t="s">
        <v>14</v>
      </c>
      <c r="B16" s="9">
        <v>1326396.78</v>
      </c>
      <c r="C16" s="9">
        <v>102003</v>
      </c>
      <c r="D16" s="9">
        <v>84006</v>
      </c>
      <c r="E16" s="9">
        <f t="shared" si="4"/>
        <v>1344393.78</v>
      </c>
      <c r="F16" s="9">
        <f t="shared" si="3"/>
        <v>17997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-519930.23</v>
      </c>
      <c r="C18" s="9">
        <v>0</v>
      </c>
      <c r="D18" s="9">
        <v>0</v>
      </c>
      <c r="E18" s="9">
        <f t="shared" si="4"/>
        <v>-519930.23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2018-03-08T18:40:55Z</cp:lastPrinted>
  <dcterms:created xsi:type="dcterms:W3CDTF">2014-02-09T04:04:15Z</dcterms:created>
  <dcterms:modified xsi:type="dcterms:W3CDTF">2024-04-24T19:10:15Z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