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195D532B-A379-494F-BD12-96AD9EF351B1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/>
  <c r="B55" i="3"/>
  <c r="B54" i="3"/>
  <c r="C49" i="3"/>
  <c r="B49" i="3"/>
  <c r="B48" i="3"/>
  <c r="C48" i="3"/>
  <c r="C59" i="3"/>
  <c r="B59" i="3"/>
  <c r="C41" i="3"/>
  <c r="B41" i="3"/>
  <c r="C36" i="3"/>
  <c r="B36" i="3"/>
  <c r="C16" i="3"/>
  <c r="B16" i="3"/>
  <c r="C4" i="3"/>
  <c r="B4" i="3"/>
  <c r="B33" i="3"/>
  <c r="B45" i="3"/>
  <c r="B61" i="3"/>
  <c r="C33" i="3"/>
  <c r="C45" i="3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<sst xmlns="http://schemas.openxmlformats.org/spreadsheetml/2006/main" count="93" uniqueCount="58">
  <si>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</si>
  <si>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</si>
  <si>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</si>
  <si>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</si>
  <si>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</si>
  <si>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</si>
  <si>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</si>
  <si>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</si>
  <si>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</si>
  <si>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</si>
  <si>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</si>
  <si>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</si>
  <si>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</si>
  <si>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</si>
  <si>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</si>
  <si>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</si>
  <si>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</si>
  <si>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</si>
  <si>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</si>
  <si>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</si>
  <si>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</si>
  <si>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</si>
  <si>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</si>
  <si>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</si>
  <si>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</si>
  <si>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</si>
  <si>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</si>
  <si>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</si>
  <si>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</si>
  <si>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</si>
  <si>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</si>
  <si>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</si>
  <si>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</si>
  <si>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</si>
  <si>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</si>
  <si>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</si>
  <si>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</si>
  <si>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</si>
  <si>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</si>
  <si>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</si>
  <si>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</si>
  <si>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</si>
  <si>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</si>
  <si>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</si>
  <si>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</si>
  <si>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</si>
  <si>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</si>
  <si>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</si>
  <si>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</si>
  <si>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</si>
  <si>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</si>
  <si>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</si>
  <si>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</si>
  <si>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</si>
  <si>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</si>
  <si>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</si>
  <si>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</si>
  <si>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DIF del Municipio de Salvatierra, Guanajuato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</si>
</sst>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0" fontId="2" fillId="0" borderId="2" xfId="8" applyFont="1" applyBorder="1" applyAlignment="1">
      <alignment horizontal="left" vertical="top" wrapText="1" indent="1"/>
    </xf>
    <xf numFmtId="0" fontId="3" fillId="0" borderId="2" xfId="8" applyFont="1" applyBorder="1" applyAlignment="1" applyProtection="1">
      <alignment horizontal="center" vertical="top" wrapText="1"/>
      <protection locked="0"/>
    </xf>
    <xf numFmtId="0" fontId="2" fillId="0" borderId="2" xfId="8" applyFont="1" applyBorder="1" applyAlignment="1">
      <alignment horizontal="left" vertical="top" wrapText="1" indent="2"/>
    </xf>
    <xf numFmtId="0" fontId="3" fillId="0" borderId="2" xfId="8" applyFont="1" applyBorder="1" applyAlignment="1">
      <alignment horizontal="left" vertical="top" wrapText="1" indent="3"/>
    </xf>
    <xf numFmtId="0" fontId="3" fillId="0" borderId="2" xfId="8" applyFont="1" applyBorder="1" applyAlignment="1">
      <alignment horizontal="left" vertical="top" wrapText="1"/>
    </xf>
    <xf numFmtId="0" fontId="2" fillId="0" borderId="2" xfId="8" applyFont="1" applyBorder="1" applyAlignment="1">
      <alignment vertical="top" wrapText="1"/>
    </xf>
    <xf numFmtId="0" fontId="3" fillId="0" borderId="2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 wrapText="1"/>
    </xf>
    <xf numFmtId="0" fontId="3" fillId="0" borderId="2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2" xfId="8" applyNumberFormat="1" applyFont="1" applyBorder="1" applyAlignment="1" applyProtection="1">
      <alignment vertical="top" wrapText="1"/>
      <protection locked="0"/>
    </xf>
    <xf numFmtId="3" fontId="3" fillId="0" borderId="2" xfId="8" applyNumberFormat="1" applyFont="1" applyBorder="1" applyAlignment="1" applyProtection="1">
      <alignment vertical="top" wrapText="1"/>
      <protection locked="0"/>
    </xf>
    <xf numFmtId="3" fontId="3" fillId="0" borderId="2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40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4262054.88</v>
      </c>
      <c r="C4" s="16">
        <f>SUM(C5:C14)</f>
        <v>7440560.0999999996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784932</v>
      </c>
      <c r="C11" s="17">
        <v>905097.5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198294</v>
      </c>
      <c r="D12" s="14">
        <v>800000</v>
      </c>
    </row>
    <row r="13" spans="1:22" ht="11.25" customHeight="1" x14ac:dyDescent="0.2">
      <c r="A13" s="7" t="s">
        <v>41</v>
      </c>
      <c r="B13" s="17">
        <v>3477122.88</v>
      </c>
      <c r="C13" s="17">
        <v>6337168.5999999996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4260807.2300000004</v>
      </c>
      <c r="C16" s="16">
        <f>SUM(C17:C32)</f>
        <v>8605312.9700000007</v>
      </c>
      <c r="D16" s="13" t="s">
        <v>38</v>
      </c>
    </row>
    <row r="17" spans="1:4" ht="11.25" customHeight="1" x14ac:dyDescent="0.2">
      <c r="A17" s="7" t="s">
        <v>8</v>
      </c>
      <c r="B17" s="17">
        <v>2594177.84</v>
      </c>
      <c r="C17" s="17">
        <v>5484811.6799999997</v>
      </c>
      <c r="D17" s="14">
        <v>1000</v>
      </c>
    </row>
    <row r="18" spans="1:4" ht="11.25" customHeight="1" x14ac:dyDescent="0.2">
      <c r="A18" s="7" t="s">
        <v>9</v>
      </c>
      <c r="B18" s="17">
        <v>463549.73</v>
      </c>
      <c r="C18" s="17">
        <v>1593975.98</v>
      </c>
      <c r="D18" s="14">
        <v>2000</v>
      </c>
    </row>
    <row r="19" spans="1:4" ht="11.25" customHeight="1" x14ac:dyDescent="0.2">
      <c r="A19" s="7" t="s">
        <v>10</v>
      </c>
      <c r="B19" s="17">
        <v>405216.87</v>
      </c>
      <c r="C19" s="17">
        <v>571458.44999999995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460920.79</v>
      </c>
      <c r="C23" s="17">
        <v>310088.06</v>
      </c>
      <c r="D23" s="14">
        <v>4400</v>
      </c>
    </row>
    <row r="24" spans="1:4" ht="11.25" customHeight="1" x14ac:dyDescent="0.2">
      <c r="A24" s="7" t="s">
        <v>13</v>
      </c>
      <c r="B24" s="17">
        <v>336942</v>
      </c>
      <c r="C24" s="17">
        <v>644978.80000000005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1247.6499999994412</v>
      </c>
      <c r="C33" s="16">
        <f>C4-C16</f>
        <v>-1164752.870000001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6090</v>
      </c>
      <c r="C41" s="16">
        <f>SUM(C42:C44)</f>
        <v>13680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6090</v>
      </c>
      <c r="C43" s="17">
        <v>13680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-6090</v>
      </c>
      <c r="C45" s="16">
        <f>C36-C41</f>
        <v>-13680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279403.15999999997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279403.15999999997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51938.87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51938.87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-51938.87</v>
      </c>
      <c r="C59" s="16">
        <f>C48-C54</f>
        <v>279403.15999999997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-56781.220000000561</v>
      </c>
      <c r="C61" s="16">
        <f>C59+C45+C33</f>
        <v>-899029.71000000113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345544.18</v>
      </c>
      <c r="C63" s="16">
        <v>1244573.8899999999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288762.96000000002</v>
      </c>
      <c r="C65" s="16">
        <v>345544.18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B6262F-AA1A-430E-A5CB-8C7312DDA1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revision/>
  <cp:lastPrinted>2019-05-15T20:50:09Z</cp:lastPrinted>
  <dcterms:created xsi:type="dcterms:W3CDTF">2012-12-11T20:31:36Z</dcterms:created>
  <dcterms:modified xsi:type="dcterms:W3CDTF">2023-08-04T21:29:23Z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