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73D26BE4-C1D1-42F1-99CB-8FA65B7F7D95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<sst xmlns="http://schemas.openxmlformats.org/spreadsheetml/2006/main" count="59" uniqueCount="59">
  <si>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</si>
  <si>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</si>
  <si>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</si>
  <si>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</si>
  <si>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</si>
  <si>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</si>
  <si>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</si>
  <si>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</si>
  <si>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</si>
  <si>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</si>
  <si>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</si>
  <si>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</si>
  <si>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</si>
  <si>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</si>
  <si>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</si>
  <si>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</si>
  <si>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</si>
  <si>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</si>
  <si>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</si>
  <si>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</si>
  <si>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</si>
  <si>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</si>
  <si>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</si>
  <si>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</si>
  <si>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</si>
  <si>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</si>
  <si>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</si>
  <si>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</si>
  <si>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</si>
  <si>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</si>
  <si>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</si>
  <si>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</si>
  <si>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</si>
  <si>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</si>
  <si>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</si>
  <si>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</si>
  <si>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</si>
  <si>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</si>
  <si>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</si>
  <si>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</si>
  <si>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</si>
  <si>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</si>
  <si>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</si>
  <si>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</si>
  <si>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</si>
  <si>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</si>
  <si>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</si>
  <si>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</si>
  <si>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</si>
  <si>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</si>
  <si>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</si>
  <si>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</si>
  <si>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</si>
  <si>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</si>
  <si>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</si>
  <si>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31 de Marzo de 2023
(Cifras en Pesos)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</si>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</sst>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A79" sqref="A79"/>
    </sheetView>
  </sheetViews>
  <sheetFormatPr baseColWidth="10" defaultColWidth="12" defaultRowHeight="11.25" x14ac:dyDescent="0.2"/>
  <cols>
    <col min="1" max="1" width="96.6640625" style="1" customWidth="1"/>
    <col min="2" max="2" width="13.5" style="1" customWidth="1"/>
    <col min="3" max="3" width="16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362380.5</v>
      </c>
      <c r="C4" s="13">
        <f>SUM(C5:C11)</f>
        <v>905097.5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0</v>
      </c>
      <c r="C9" s="14">
        <v>0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362380.5</v>
      </c>
      <c r="C11" s="14">
        <v>905097.5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3.75" x14ac:dyDescent="0.2">
      <c r="A13" s="7" t="s">
        <v>49</v>
      </c>
      <c r="B13" s="13">
        <f>SUM(B14:B15)</f>
        <v>1599505.98</v>
      </c>
      <c r="C13" s="13">
        <f>SUM(C14:C15)</f>
        <v>6535462.5999999996</v>
      </c>
      <c r="D13" s="2"/>
    </row>
    <row r="14" spans="1:4" ht="22.5" x14ac:dyDescent="0.2">
      <c r="A14" s="8" t="s">
        <v>50</v>
      </c>
      <c r="B14" s="14">
        <v>0</v>
      </c>
      <c r="C14" s="14">
        <v>198294</v>
      </c>
      <c r="D14" s="4">
        <v>4210</v>
      </c>
    </row>
    <row r="15" spans="1:4" ht="11.25" customHeight="1" x14ac:dyDescent="0.2">
      <c r="A15" s="8" t="s">
        <v>51</v>
      </c>
      <c r="B15" s="14">
        <v>1599505.98</v>
      </c>
      <c r="C15" s="14">
        <v>6337168.5999999996</v>
      </c>
      <c r="D15" s="4">
        <v>4220</v>
      </c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0</v>
      </c>
      <c r="C17" s="13">
        <f>SUM(C18:C22)</f>
        <v>0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0</v>
      </c>
      <c r="C22" s="14">
        <v>0</v>
      </c>
      <c r="D22" s="4">
        <v>4390</v>
      </c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1961886.48</v>
      </c>
      <c r="C24" s="15">
        <f>SUM(C4+C13+C17)</f>
        <v>7440560.0999999996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1691727.5</v>
      </c>
      <c r="C27" s="13">
        <f>SUM(C28:C30)</f>
        <v>7650246.1100000003</v>
      </c>
      <c r="D27" s="2"/>
    </row>
    <row r="28" spans="1:5" ht="11.25" customHeight="1" x14ac:dyDescent="0.2">
      <c r="A28" s="8" t="s">
        <v>36</v>
      </c>
      <c r="B28" s="14">
        <v>1298789.73</v>
      </c>
      <c r="C28" s="14">
        <v>5484811.6799999997</v>
      </c>
      <c r="D28" s="4">
        <v>5110</v>
      </c>
    </row>
    <row r="29" spans="1:5" ht="11.25" customHeight="1" x14ac:dyDescent="0.2">
      <c r="A29" s="8" t="s">
        <v>16</v>
      </c>
      <c r="B29" s="14">
        <v>239424.13</v>
      </c>
      <c r="C29" s="14">
        <v>1593975.98</v>
      </c>
      <c r="D29" s="4">
        <v>5120</v>
      </c>
    </row>
    <row r="30" spans="1:5" ht="11.25" customHeight="1" x14ac:dyDescent="0.2">
      <c r="A30" s="8" t="s">
        <v>17</v>
      </c>
      <c r="B30" s="14">
        <v>153513.64000000001</v>
      </c>
      <c r="C30" s="14">
        <v>571458.44999999995</v>
      </c>
      <c r="D30" s="4">
        <v>5130</v>
      </c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417110.32</v>
      </c>
      <c r="C32" s="13">
        <f>SUM(C33:C41)</f>
        <v>955066.8600000001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248639.32</v>
      </c>
      <c r="C36" s="14">
        <v>310088.06</v>
      </c>
      <c r="D36" s="4">
        <v>5240</v>
      </c>
    </row>
    <row r="37" spans="1:4" ht="11.25" customHeight="1" x14ac:dyDescent="0.2">
      <c r="A37" s="8" t="s">
        <v>22</v>
      </c>
      <c r="B37" s="14">
        <v>168471</v>
      </c>
      <c r="C37" s="14">
        <v>644978.80000000005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0</v>
      </c>
      <c r="C55" s="13">
        <f>SUM(C56:C59)</f>
        <v>103759.93</v>
      </c>
      <c r="D55" s="2"/>
    </row>
    <row r="56" spans="1:5" ht="11.25" customHeight="1" x14ac:dyDescent="0.2">
      <c r="A56" s="8" t="s">
        <v>31</v>
      </c>
      <c r="B56" s="14">
        <v>0</v>
      </c>
      <c r="C56" s="14">
        <v>103759.93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2108837.8199999998</v>
      </c>
      <c r="C64" s="15">
        <f>C61+C55+C48+C43+C32+C27</f>
        <v>8709072.9000000004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-146951.33999999985</v>
      </c>
      <c r="C66" s="13">
        <f>C24-C64</f>
        <v>-1268512.8000000007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x14ac:dyDescent="0.2">
      <c r="A69" s="18" t="s">
        <v>54</v>
      </c>
    </row>
    <row r="73" spans="1:8" ht="12" x14ac:dyDescent="0.2">
      <c r="A73" s="16" t="s">
        <v>56</v>
      </c>
    </row>
    <row r="74" spans="1:8" ht="12" x14ac:dyDescent="0.2">
      <c r="A74" s="16" t="s">
        <v>57</v>
      </c>
    </row>
    <row r="75" spans="1:8" ht="15" x14ac:dyDescent="0.2">
      <c r="A75" s="17" t="s">
        <v>58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2023-05-09T20:41:35Z</cp:lastPrinted>
  <dcterms:created xsi:type="dcterms:W3CDTF">2012-12-11T20:29:16Z</dcterms:created>
  <dcterms:modified xsi:type="dcterms:W3CDTF">2023-05-12T17:13:08Z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