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C5EA41D6-405F-4EF4-B0DA-F7BB948DBB5B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<sst xmlns="http://schemas.openxmlformats.org/spreadsheetml/2006/main" count="58" uniqueCount="58">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</sst>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905097.5</v>
      </c>
      <c r="C4" s="14">
        <f>SUM(C5:C11)</f>
        <v>761481.5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905097.5</v>
      </c>
      <c r="C11" s="15">
        <v>761481.5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6535462.5999999996</v>
      </c>
      <c r="C13" s="14">
        <f>SUM(C14:C15)</f>
        <v>8382430.4199999999</v>
      </c>
      <c r="D13" s="2"/>
    </row>
    <row r="14" spans="1:4" ht="22.5" x14ac:dyDescent="0.2">
      <c r="A14" s="8" t="s">
        <v>51</v>
      </c>
      <c r="B14" s="15">
        <v>198294</v>
      </c>
      <c r="C14" s="15">
        <v>1028000</v>
      </c>
      <c r="D14" s="4">
        <v>4210</v>
      </c>
    </row>
    <row r="15" spans="1:4" ht="11.25" customHeight="1" x14ac:dyDescent="0.2">
      <c r="A15" s="8" t="s">
        <v>52</v>
      </c>
      <c r="B15" s="15">
        <v>6337168.5999999996</v>
      </c>
      <c r="C15" s="15">
        <v>7354430.4199999999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7440560.0999999996</v>
      </c>
      <c r="C24" s="16">
        <f>SUM(C4+C13+C17)</f>
        <v>9143911.9199999999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7650246.1100000003</v>
      </c>
      <c r="C27" s="14">
        <f>SUM(C28:C30)</f>
        <v>6108500.6099999994</v>
      </c>
      <c r="D27" s="2"/>
    </row>
    <row r="28" spans="1:5" ht="11.25" customHeight="1" x14ac:dyDescent="0.2">
      <c r="A28" s="8" t="s">
        <v>37</v>
      </c>
      <c r="B28" s="15">
        <v>5484811.6799999997</v>
      </c>
      <c r="C28" s="15">
        <v>4663308</v>
      </c>
      <c r="D28" s="4">
        <v>5110</v>
      </c>
    </row>
    <row r="29" spans="1:5" ht="11.25" customHeight="1" x14ac:dyDescent="0.2">
      <c r="A29" s="8" t="s">
        <v>16</v>
      </c>
      <c r="B29" s="15">
        <v>1593975.98</v>
      </c>
      <c r="C29" s="15">
        <v>711387.09</v>
      </c>
      <c r="D29" s="4">
        <v>5120</v>
      </c>
    </row>
    <row r="30" spans="1:5" ht="11.25" customHeight="1" x14ac:dyDescent="0.2">
      <c r="A30" s="8" t="s">
        <v>17</v>
      </c>
      <c r="B30" s="15">
        <v>571458.44999999995</v>
      </c>
      <c r="C30" s="15">
        <v>733805.52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955066.8600000001</v>
      </c>
      <c r="C32" s="14">
        <f>SUM(C33:C41)</f>
        <v>2853328.73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310088.06</v>
      </c>
      <c r="C36" s="15">
        <v>2293935.23</v>
      </c>
      <c r="D36" s="4">
        <v>5240</v>
      </c>
    </row>
    <row r="37" spans="1:4" ht="11.25" customHeight="1" x14ac:dyDescent="0.2">
      <c r="A37" s="8" t="s">
        <v>22</v>
      </c>
      <c r="B37" s="15">
        <v>644978.80000000005</v>
      </c>
      <c r="C37" s="15">
        <v>559393.5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103759.93</v>
      </c>
      <c r="C55" s="14">
        <f>SUM(C56:C61)</f>
        <v>120044.49</v>
      </c>
      <c r="D55" s="2"/>
    </row>
    <row r="56" spans="1:4" ht="11.25" customHeight="1" x14ac:dyDescent="0.2">
      <c r="A56" s="8" t="s">
        <v>31</v>
      </c>
      <c r="B56" s="15">
        <v>103759.93</v>
      </c>
      <c r="C56" s="15">
        <v>120044.49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8709072.9000000004</v>
      </c>
      <c r="C66" s="16">
        <f>C63+C55+C48+C43+C32+C27</f>
        <v>9081873.8300000001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-1268512.8000000007</v>
      </c>
      <c r="C68" s="14">
        <f>C24-C66</f>
        <v>62038.089999999851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2019-05-15T20:49:00Z</cp:lastPrinted>
  <dcterms:created xsi:type="dcterms:W3CDTF">2012-12-11T20:29:16Z</dcterms:created>
  <dcterms:modified xsi:type="dcterms:W3CDTF">2023-01-20T16:01:34Z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