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Enlace\Desktop\4T 2024\"/>
    </mc:Choice>
  </mc:AlternateContent>
  <xr:revisionPtr revIDLastSave="0" documentId="13_ncr:1_{78616C77-C0C2-4C65-BAD9-8BF260AB8E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ESF!$A$1:$F$66</definedName>
  </definedNames>
  <calcPr calcId="18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<sst xmlns="http://schemas.openxmlformats.org/spreadsheetml/2006/main" count="62" uniqueCount="61">
  <si>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</si>
  <si>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</si>
  <si>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</si>
  <si>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</si>
  <si>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</si>
  <si>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</si>
  <si>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</si>
  <si>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</si>
  <si>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</si>
  <si>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</si>
  <si>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</si>
  <si>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</si>
  <si>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</si>
  <si>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</si>
  <si>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</si>
  <si>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</si>
  <si>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</si>
  <si>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</si>
  <si>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</si>
  <si>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</si>
  <si>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</si>
  <si>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</si>
  <si>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</si>
  <si>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</si>
  <si>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</si>
  <si>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</si>
  <si>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</si>
  <si>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</si>
  <si>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</si>
  <si>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</si>
  <si>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</si>
  <si>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</si>
  <si>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</si>
  <si>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</si>
  <si>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</si>
  <si>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</si>
  <si>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</si>
  <si>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</si>
  <si>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</si>
  <si>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</si>
  <si>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</si>
  <si>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</si>
  <si>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</si>
  <si>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</si>
  <si>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</si>
  <si>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</si>
  <si>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</si>
  <si>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</si>
  <si>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</si>
  <si>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</si>
  <si>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</si>
  <si>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</si>
  <si>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</si>
  <si>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</si>
  <si>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</si>
  <si>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</si>
  <si>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</si>
  <si>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</si>
  <si>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</si>
  <si>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</si>
  <si>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Salvatierra, Gto.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</si>
</sst>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8" fillId="0" borderId="0" xfId="8" applyFont="1" applyAlignment="1" applyProtection="1">
      <alignment horizontal="right"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1657350</xdr:colOff>
      <xdr:row>52</xdr:row>
      <xdr:rowOff>9525</xdr:rowOff>
    </xdr:from>
    <xdr:to>
      <xdr:col>3</xdr:col>
      <xdr:colOff>3181350</xdr:colOff>
      <xdr:row>65</xdr:row>
      <xdr:rowOff>104775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BDA896C-B1D6-4B3C-9B07-63012B4C7DAC}"/>
            </a:ext>
          </a:extLst>
        </xdr:cNvPr>
        <xdr:cNvSpPr txBox="1"/>
      </xdr:nvSpPr>
      <xdr:spPr>
        <a:xfrm>
          <a:off x="1657350" y="8315325"/>
          <a:ext cx="6867525" cy="2019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DR.</a:t>
          </a:r>
          <a:r>
            <a:rPr lang="es-MX" sz="1100" baseline="0"/>
            <a:t> José Daniel Sámano Jiménez                                                                    ING. G.E. Marisol Alvarado Barrera</a:t>
          </a:r>
        </a:p>
        <a:p>
          <a:r>
            <a:rPr lang="es-MX" sz="1100" baseline="0"/>
            <a:t>              Presidente Municipal                                                                                         Sindico Municipal </a:t>
          </a:r>
        </a:p>
        <a:p>
          <a:endParaRPr lang="es-MX" sz="1100" baseline="0"/>
        </a:p>
        <a:p>
          <a:endParaRPr lang="es-MX" sz="1100" baseline="0"/>
        </a:p>
        <a:p>
          <a:endParaRPr lang="es-MX" sz="1100" baseline="0"/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C.P. Eladio Mora Valencia</a:t>
          </a:r>
          <a:endParaRPr lang="x-none">
            <a:effectLst/>
          </a:endParaRPr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Tesorero Municipal</a:t>
          </a:r>
          <a:endParaRPr lang="x-none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</xdr:col>
      <xdr:colOff>414286</xdr:colOff>
      <xdr:row>60</xdr:row>
      <xdr:rowOff>80810</xdr:rowOff>
    </xdr:from>
    <xdr:to>
      <xdr:col>2</xdr:col>
      <xdr:colOff>876300</xdr:colOff>
      <xdr:row>60</xdr:row>
      <xdr:rowOff>85725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61D6C7A-6397-4DBB-BFAE-305C07C0182C}"/>
            </a:ext>
          </a:extLst>
        </xdr:cNvPr>
        <xdr:cNvCxnSpPr/>
      </xdr:nvCxnSpPr>
      <xdr:spPr>
        <a:xfrm>
          <a:off x="3948061" y="9558185"/>
          <a:ext cx="1366889" cy="491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1907458</xdr:colOff>
      <xdr:row>54</xdr:row>
      <xdr:rowOff>112969</xdr:rowOff>
    </xdr:from>
    <xdr:to>
      <xdr:col>1</xdr:col>
      <xdr:colOff>247650</xdr:colOff>
      <xdr:row>54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E8F736A-E408-4368-B42D-F49E8C5F48B5}"/>
            </a:ext>
          </a:extLst>
        </xdr:cNvPr>
        <xdr:cNvCxnSpPr/>
      </xdr:nvCxnSpPr>
      <xdr:spPr>
        <a:xfrm>
          <a:off x="1907458" y="8704519"/>
          <a:ext cx="1873967" cy="2038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54</xdr:row>
      <xdr:rowOff>133350</xdr:rowOff>
    </xdr:from>
    <xdr:to>
      <xdr:col>3</xdr:col>
      <xdr:colOff>2495550</xdr:colOff>
      <xdr:row>54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7461015-FB51-461D-8E22-D7FF288D3D10}"/>
            </a:ext>
          </a:extLst>
        </xdr:cNvPr>
        <xdr:cNvCxnSpPr/>
      </xdr:nvCxnSpPr>
      <xdr:spPr>
        <a:xfrm>
          <a:off x="6010275" y="8724900"/>
          <a:ext cx="1828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4"/>
  <sheetViews>
    <sheetView tabSelected="1" topLeftCell="A34" zoomScaleNormal="100" zoomScaleSheetLayoutView="100" workbookViewId="0">
      <selection activeCell="I54" sqref="I54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17279178.690000001</v>
      </c>
      <c r="C5" s="18">
        <v>152227315.44</v>
      </c>
      <c r="D5" s="9" t="s">
        <v>36</v>
      </c>
      <c r="E5" s="18">
        <v>29499432.18</v>
      </c>
      <c r="F5" s="21">
        <v>33193889.550000001</v>
      </c>
    </row>
    <row r="6" spans="1:6" x14ac:dyDescent="0.2">
      <c r="A6" s="9" t="s">
        <v>23</v>
      </c>
      <c r="B6" s="18">
        <v>6057335.9100000001</v>
      </c>
      <c r="C6" s="18">
        <v>6410571.9100000001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14371418.220000001</v>
      </c>
      <c r="C7" s="18">
        <v>27792455.77</v>
      </c>
      <c r="D7" s="9" t="s">
        <v>6</v>
      </c>
      <c r="E7" s="18">
        <v>0</v>
      </c>
      <c r="F7" s="21">
        <v>-13000000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13000000</v>
      </c>
      <c r="F9" s="21">
        <v>24400000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37707932.82</v>
      </c>
      <c r="C13" s="20">
        <f>SUM(C5:C11)</f>
        <v>186430343.12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42499432.18</v>
      </c>
      <c r="F14" s="25">
        <f>SUM(F5:F12)</f>
        <v>44593889.549999997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489854005.44999999</v>
      </c>
      <c r="C18" s="18">
        <v>429612681.10000002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97733118.200000003</v>
      </c>
      <c r="C19" s="18">
        <v>95454117.340000004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308430.75</v>
      </c>
      <c r="C20" s="18">
        <v>308430.75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-36851119.920000002</v>
      </c>
      <c r="C21" s="18">
        <v>-31528842.02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551044434.48000002</v>
      </c>
      <c r="C26" s="20">
        <f>SUM(C16:C24)</f>
        <v>493846387.17000008</v>
      </c>
      <c r="D26" s="12" t="s">
        <v>50</v>
      </c>
      <c r="E26" s="20">
        <f>SUM(E24+E14)</f>
        <v>42499432.18</v>
      </c>
      <c r="F26" s="25">
        <f>SUM(F14+F24)</f>
        <v>44593889.549999997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588752367.30000007</v>
      </c>
      <c r="C28" s="20">
        <f>C13+C26</f>
        <v>680276730.29000008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29943510.210000001</v>
      </c>
      <c r="F30" s="25">
        <f>SUM(F31:F33)</f>
        <v>30671242.149999999</v>
      </c>
    </row>
    <row r="31" spans="1:6" x14ac:dyDescent="0.2">
      <c r="A31" s="13"/>
      <c r="B31" s="14"/>
      <c r="C31" s="15"/>
      <c r="D31" s="9" t="s">
        <v>2</v>
      </c>
      <c r="E31" s="18">
        <v>27407454.120000001</v>
      </c>
      <c r="F31" s="21">
        <v>28135186.059999999</v>
      </c>
    </row>
    <row r="32" spans="1:6" x14ac:dyDescent="0.2">
      <c r="A32" s="13"/>
      <c r="B32" s="14"/>
      <c r="C32" s="15"/>
      <c r="D32" s="9" t="s">
        <v>13</v>
      </c>
      <c r="E32" s="18">
        <v>1516620</v>
      </c>
      <c r="F32" s="21">
        <v>1516620</v>
      </c>
    </row>
    <row r="33" spans="1:6" x14ac:dyDescent="0.2">
      <c r="A33" s="13"/>
      <c r="B33" s="14"/>
      <c r="C33" s="15"/>
      <c r="D33" s="9" t="s">
        <v>45</v>
      </c>
      <c r="E33" s="18">
        <v>1019436.09</v>
      </c>
      <c r="F33" s="21">
        <v>1019436.09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516309424.91000003</v>
      </c>
      <c r="F35" s="25">
        <f>SUM(F36:F40)</f>
        <v>559421992.22000003</v>
      </c>
    </row>
    <row r="36" spans="1:6" x14ac:dyDescent="0.2">
      <c r="A36" s="13"/>
      <c r="B36" s="14"/>
      <c r="C36" s="15"/>
      <c r="D36" s="9" t="s">
        <v>46</v>
      </c>
      <c r="E36" s="18">
        <v>-58904659.439999998</v>
      </c>
      <c r="F36" s="21">
        <v>152926598.84999999</v>
      </c>
    </row>
    <row r="37" spans="1:6" x14ac:dyDescent="0.2">
      <c r="A37" s="13"/>
      <c r="B37" s="14"/>
      <c r="C37" s="15"/>
      <c r="D37" s="9" t="s">
        <v>14</v>
      </c>
      <c r="E37" s="18">
        <v>571475508.24000001</v>
      </c>
      <c r="F37" s="21">
        <v>402756817.25999999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3738576.11</v>
      </c>
      <c r="F40" s="21">
        <v>3738576.11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546252935.12</v>
      </c>
      <c r="F46" s="25">
        <f>SUM(F42+F35+F30)</f>
        <v>590093234.37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588752367.29999995</v>
      </c>
      <c r="F48" s="20">
        <f>F46+F26</f>
        <v>634687123.91999996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  <row r="55" spans="1:6" x14ac:dyDescent="0.2">
      <c r="A55" s="2"/>
      <c r="B55" s="2"/>
      <c r="C55" s="2"/>
    </row>
    <row r="56" spans="1:6" x14ac:dyDescent="0.2">
      <c r="A56" s="2"/>
      <c r="B56" s="2"/>
      <c r="C56" s="2"/>
    </row>
    <row r="57" spans="1:6" x14ac:dyDescent="0.2">
      <c r="A57" s="2"/>
      <c r="B57" s="2"/>
      <c r="C57" s="2"/>
    </row>
    <row r="58" spans="1:6" ht="12" x14ac:dyDescent="0.2">
      <c r="A58" s="26"/>
      <c r="B58" s="27"/>
      <c r="C58" s="2"/>
    </row>
    <row r="59" spans="1:6" ht="12" x14ac:dyDescent="0.2">
      <c r="A59" s="26"/>
      <c r="B59" s="27"/>
      <c r="C59" s="2"/>
    </row>
    <row r="60" spans="1:6" ht="12" x14ac:dyDescent="0.2">
      <c r="A60" s="26"/>
      <c r="B60" s="27"/>
      <c r="C60" s="2"/>
    </row>
    <row r="61" spans="1:6" ht="12" x14ac:dyDescent="0.2">
      <c r="A61" s="26"/>
      <c r="B61" s="27"/>
      <c r="C61" s="2"/>
    </row>
    <row r="62" spans="1:6" ht="12" x14ac:dyDescent="0.2">
      <c r="A62" s="26"/>
      <c r="B62" s="27"/>
      <c r="C62" s="2"/>
    </row>
    <row r="63" spans="1:6" ht="12" x14ac:dyDescent="0.2">
      <c r="A63" s="27"/>
      <c r="B63" s="28"/>
      <c r="C63" s="2"/>
    </row>
    <row r="64" spans="1:6" ht="12" x14ac:dyDescent="0.2">
      <c r="A64" s="27"/>
      <c r="B64" s="28"/>
      <c r="C64" s="2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 Enlace</cp:lastModifiedBy>
  <cp:lastPrinted>2025-02-26T18:50:43Z</cp:lastPrinted>
  <dcterms:created xsi:type="dcterms:W3CDTF">2012-12-11T20:26:08Z</dcterms:created>
  <dcterms:modified xsi:type="dcterms:W3CDTF">2025-02-26T18:50:48Z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