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 OK\"/>
    </mc:Choice>
  </mc:AlternateContent>
  <xr:revisionPtr revIDLastSave="0" documentId="13_ncr:1_{35D03405-6D23-4C2C-9F3D-315639334E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<sst xmlns="http://schemas.openxmlformats.org/spreadsheetml/2006/main" count="45" uniqueCount="37">
  <si>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</si>
  <si>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</si>
  <si>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</si>
  <si>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</si>
  <si>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</si>
  <si>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</si>
  <si>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</si>
  <si>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</si>
  <si>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</si>
  <si>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</si>
  <si>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</si>
  <si>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</si>
  <si>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</si>
  <si>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</si>
  <si>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</si>
  <si>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</si>
  <si>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</si>
  <si>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</si>
  <si>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</si>
  <si>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</si>
  <si>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</si>
  <si>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</si>
  <si>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</si>
  <si>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</si>
  <si>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</si>
  <si>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</si>
  <si>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</si>
  <si>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</si>
  <si>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</si>
  <si>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</si>
  <si>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</si>
  <si>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</si>
  <si>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</si>
  <si>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</si>
  <si>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</si>
  <si>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</si>
  <si>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Salvatierra,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</si>
</sst>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0" xfId="1" applyFont="1" applyProtection="1">
      <protection locked="0"/>
    </xf>
    <xf numFmtId="0" fontId="1" fillId="0" borderId="0" xfId="1" applyProtection="1">
      <protection locked="0"/>
    </xf>
    <xf numFmtId="0" fontId="0" fillId="0" borderId="0" xfId="0" applyProtection="1">
      <protection locked="0"/>
    </xf>
    <xf numFmtId="0" fontId="8" fillId="0" borderId="0" xfId="2" applyFont="1" applyAlignment="1" applyProtection="1">
      <alignment horizontal="right" vertical="top"/>
      <protection locked="0"/>
    </xf>
    <xf numFmtId="0" fontId="8" fillId="0" borderId="0" xfId="2" applyFont="1" applyAlignment="1" applyProtection="1">
      <alignment vertical="top"/>
      <protection locked="0"/>
    </xf>
    <xf numFmtId="0" fontId="8" fillId="0" borderId="0" xfId="2" applyFont="1" applyAlignment="1" applyProtection="1">
      <alignment vertical="top" wrapText="1"/>
      <protection locked="0"/>
    </xf>
    <xf numFmtId="4" fontId="8" fillId="0" borderId="0" xfId="2" applyNumberFormat="1" applyFont="1" applyAlignment="1" applyProtection="1">
      <alignment vertical="top" wrapText="1"/>
      <protection locked="0"/>
    </xf>
    <xf numFmtId="0" fontId="8" fillId="0" borderId="0" xfId="2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3">
    <cellStyle name="Normal" xfId="0" builtinId="0"/>
    <cellStyle name="Normal 2" xfId="1" xr:uid="{00000000-0005-0000-0000-000001000000}"/>
    <cellStyle name="Normal 2 2" xfId="2" xr:uid="{29B7B103-F4A9-4024-90CD-151325AC5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42</xdr:row>
      <xdr:rowOff>123824</xdr:rowOff>
    </xdr:from>
    <xdr:to>
      <xdr:col>4</xdr:col>
      <xdr:colOff>209550</xdr:colOff>
      <xdr:row>53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0F6AA7-DACC-4493-9114-FBDC918126ED}"/>
            </a:ext>
          </a:extLst>
        </xdr:cNvPr>
        <xdr:cNvSpPr txBox="1"/>
      </xdr:nvSpPr>
      <xdr:spPr>
        <a:xfrm>
          <a:off x="38100" y="4972049"/>
          <a:ext cx="6457950" cy="2085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2084336</xdr:colOff>
      <xdr:row>49</xdr:row>
      <xdr:rowOff>38100</xdr:rowOff>
    </xdr:from>
    <xdr:to>
      <xdr:col>1</xdr:col>
      <xdr:colOff>1181100</xdr:colOff>
      <xdr:row>49</xdr:row>
      <xdr:rowOff>49060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20B1971-D5A8-468F-9D80-BD364994F023}"/>
            </a:ext>
          </a:extLst>
        </xdr:cNvPr>
        <xdr:cNvCxnSpPr/>
      </xdr:nvCxnSpPr>
      <xdr:spPr>
        <a:xfrm flipV="1">
          <a:off x="2084336" y="6172200"/>
          <a:ext cx="1811389" cy="109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259633</xdr:colOff>
      <xdr:row>44</xdr:row>
      <xdr:rowOff>157419</xdr:rowOff>
    </xdr:from>
    <xdr:to>
      <xdr:col>0</xdr:col>
      <xdr:colOff>2305050</xdr:colOff>
      <xdr:row>44</xdr:row>
      <xdr:rowOff>180975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DD033A9-CCBB-45B2-A614-83A4587B0955}"/>
            </a:ext>
          </a:extLst>
        </xdr:cNvPr>
        <xdr:cNvCxnSpPr/>
      </xdr:nvCxnSpPr>
      <xdr:spPr>
        <a:xfrm>
          <a:off x="259633" y="5339019"/>
          <a:ext cx="2045417" cy="235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1290997</xdr:colOff>
      <xdr:row>44</xdr:row>
      <xdr:rowOff>76200</xdr:rowOff>
    </xdr:from>
    <xdr:to>
      <xdr:col>3</xdr:col>
      <xdr:colOff>514350</xdr:colOff>
      <xdr:row>44</xdr:row>
      <xdr:rowOff>88081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BF53A1E-9D77-494F-AA20-30169B8420C0}"/>
            </a:ext>
          </a:extLst>
        </xdr:cNvPr>
        <xdr:cNvCxnSpPr/>
      </xdr:nvCxnSpPr>
      <xdr:spPr>
        <a:xfrm flipV="1">
          <a:off x="4224697" y="7153275"/>
          <a:ext cx="2138003" cy="118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showGridLines="0" tabSelected="1" zoomScaleNormal="100" workbookViewId="0">
      <selection activeCell="I23" sqref="I2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4" t="s">
        <v>36</v>
      </c>
      <c r="B1" s="25"/>
      <c r="C1" s="25"/>
      <c r="D1" s="26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377052294.24000001</v>
      </c>
      <c r="C3" s="2">
        <f t="shared" ref="C3:D3" si="0">SUM(C4:C13)</f>
        <v>549578705.3599999</v>
      </c>
      <c r="D3" s="3">
        <f t="shared" si="0"/>
        <v>549578705.3599999</v>
      </c>
    </row>
    <row r="4" spans="1:4" x14ac:dyDescent="0.2">
      <c r="A4" s="27" t="s">
        <v>1</v>
      </c>
      <c r="B4" s="28">
        <v>22368000</v>
      </c>
      <c r="C4" s="28">
        <v>20750551.420000002</v>
      </c>
      <c r="D4" s="4">
        <v>20750551.420000002</v>
      </c>
    </row>
    <row r="5" spans="1:4" x14ac:dyDescent="0.2">
      <c r="A5" s="27" t="s">
        <v>2</v>
      </c>
      <c r="B5" s="28">
        <v>0</v>
      </c>
      <c r="C5" s="28">
        <v>0</v>
      </c>
      <c r="D5" s="4">
        <v>0</v>
      </c>
    </row>
    <row r="6" spans="1:4" x14ac:dyDescent="0.2">
      <c r="A6" s="27" t="s">
        <v>3</v>
      </c>
      <c r="B6" s="28">
        <v>1200000</v>
      </c>
      <c r="C6" s="28">
        <v>0</v>
      </c>
      <c r="D6" s="4">
        <v>0</v>
      </c>
    </row>
    <row r="7" spans="1:4" x14ac:dyDescent="0.2">
      <c r="A7" s="27" t="s">
        <v>4</v>
      </c>
      <c r="B7" s="28">
        <v>4243000</v>
      </c>
      <c r="C7" s="28">
        <v>6460700.9699999997</v>
      </c>
      <c r="D7" s="4">
        <v>6460700.96</v>
      </c>
    </row>
    <row r="8" spans="1:4" x14ac:dyDescent="0.2">
      <c r="A8" s="27" t="s">
        <v>5</v>
      </c>
      <c r="B8" s="28">
        <v>2420000</v>
      </c>
      <c r="C8" s="28">
        <v>2871404.57</v>
      </c>
      <c r="D8" s="4">
        <v>2871404.59</v>
      </c>
    </row>
    <row r="9" spans="1:4" x14ac:dyDescent="0.2">
      <c r="A9" s="27" t="s">
        <v>6</v>
      </c>
      <c r="B9" s="28">
        <v>1620000</v>
      </c>
      <c r="C9" s="28">
        <v>1395149.12</v>
      </c>
      <c r="D9" s="4">
        <v>1395149.11</v>
      </c>
    </row>
    <row r="10" spans="1:4" x14ac:dyDescent="0.2">
      <c r="A10" s="27" t="s">
        <v>7</v>
      </c>
      <c r="B10" s="28">
        <v>0</v>
      </c>
      <c r="C10" s="28">
        <v>0</v>
      </c>
      <c r="D10" s="4">
        <v>0</v>
      </c>
    </row>
    <row r="11" spans="1:4" x14ac:dyDescent="0.2">
      <c r="A11" s="27" t="s">
        <v>8</v>
      </c>
      <c r="B11" s="28">
        <v>344801294.24000001</v>
      </c>
      <c r="C11" s="28">
        <v>262834352.63999999</v>
      </c>
      <c r="D11" s="4">
        <v>262834352.63999999</v>
      </c>
    </row>
    <row r="12" spans="1:4" x14ac:dyDescent="0.2">
      <c r="A12" s="27" t="s">
        <v>9</v>
      </c>
      <c r="B12" s="28">
        <v>400000</v>
      </c>
      <c r="C12" s="28">
        <v>255266546.63999999</v>
      </c>
      <c r="D12" s="4">
        <v>255266546.63999999</v>
      </c>
    </row>
    <row r="13" spans="1:4" x14ac:dyDescent="0.2">
      <c r="A13" s="27" t="s">
        <v>10</v>
      </c>
      <c r="B13" s="28">
        <v>0</v>
      </c>
      <c r="C13" s="28">
        <v>0</v>
      </c>
      <c r="D13" s="4">
        <v>0</v>
      </c>
    </row>
    <row r="14" spans="1:4" x14ac:dyDescent="0.2">
      <c r="A14" s="15" t="s">
        <v>11</v>
      </c>
      <c r="B14" s="29">
        <f>SUM(B15:B23)</f>
        <v>377052294.23999995</v>
      </c>
      <c r="C14" s="29">
        <f t="shared" ref="C14:D14" si="1">SUM(C15:C23)</f>
        <v>611418780.67999995</v>
      </c>
      <c r="D14" s="5">
        <f t="shared" si="1"/>
        <v>610846104.25</v>
      </c>
    </row>
    <row r="15" spans="1:4" x14ac:dyDescent="0.2">
      <c r="A15" s="27" t="s">
        <v>12</v>
      </c>
      <c r="B15" s="28">
        <v>146281416.66999999</v>
      </c>
      <c r="C15" s="28">
        <v>104209969.98</v>
      </c>
      <c r="D15" s="4">
        <v>103946371</v>
      </c>
    </row>
    <row r="16" spans="1:4" x14ac:dyDescent="0.2">
      <c r="A16" s="27" t="s">
        <v>13</v>
      </c>
      <c r="B16" s="28">
        <v>23040398.82</v>
      </c>
      <c r="C16" s="28">
        <v>17367454.989999998</v>
      </c>
      <c r="D16" s="4">
        <v>17362806.129999999</v>
      </c>
    </row>
    <row r="17" spans="1:4" x14ac:dyDescent="0.2">
      <c r="A17" s="27" t="s">
        <v>14</v>
      </c>
      <c r="B17" s="28">
        <v>96409832.870000005</v>
      </c>
      <c r="C17" s="28">
        <v>313868356.44999999</v>
      </c>
      <c r="D17" s="4">
        <v>313556927.88999999</v>
      </c>
    </row>
    <row r="18" spans="1:4" x14ac:dyDescent="0.2">
      <c r="A18" s="27" t="s">
        <v>9</v>
      </c>
      <c r="B18" s="28">
        <v>32569124.289999999</v>
      </c>
      <c r="C18" s="28">
        <v>29597232.850000001</v>
      </c>
      <c r="D18" s="4">
        <v>29604232.82</v>
      </c>
    </row>
    <row r="19" spans="1:4" x14ac:dyDescent="0.2">
      <c r="A19" s="27" t="s">
        <v>15</v>
      </c>
      <c r="B19" s="28">
        <v>2025913.83</v>
      </c>
      <c r="C19" s="28">
        <v>2191362.66</v>
      </c>
      <c r="D19" s="4">
        <v>2191362.66</v>
      </c>
    </row>
    <row r="20" spans="1:4" x14ac:dyDescent="0.2">
      <c r="A20" s="27" t="s">
        <v>16</v>
      </c>
      <c r="B20" s="28">
        <v>60341611.359999999</v>
      </c>
      <c r="C20" s="28">
        <v>132351001.09</v>
      </c>
      <c r="D20" s="4">
        <v>132351001.09</v>
      </c>
    </row>
    <row r="21" spans="1:4" x14ac:dyDescent="0.2">
      <c r="A21" s="27" t="s">
        <v>17</v>
      </c>
      <c r="B21" s="28">
        <v>0</v>
      </c>
      <c r="C21" s="28">
        <v>0</v>
      </c>
      <c r="D21" s="4">
        <v>0</v>
      </c>
    </row>
    <row r="22" spans="1:4" x14ac:dyDescent="0.2">
      <c r="A22" s="27" t="s">
        <v>18</v>
      </c>
      <c r="B22" s="28">
        <v>4230103.09</v>
      </c>
      <c r="C22" s="28">
        <v>0</v>
      </c>
      <c r="D22" s="4">
        <v>0</v>
      </c>
    </row>
    <row r="23" spans="1:4" x14ac:dyDescent="0.2">
      <c r="A23" s="27" t="s">
        <v>19</v>
      </c>
      <c r="B23" s="28">
        <v>12153893.310000001</v>
      </c>
      <c r="C23" s="28">
        <v>11833402.66</v>
      </c>
      <c r="D23" s="4">
        <v>11833402.66</v>
      </c>
    </row>
    <row r="24" spans="1:4" x14ac:dyDescent="0.2">
      <c r="A24" s="30" t="s">
        <v>35</v>
      </c>
      <c r="B24" s="6">
        <f>B3-B14</f>
        <v>0</v>
      </c>
      <c r="C24" s="6">
        <f>C3-C14</f>
        <v>-61840075.320000052</v>
      </c>
      <c r="D24" s="7">
        <f>D3-D14</f>
        <v>-61267398.890000105</v>
      </c>
    </row>
    <row r="25" spans="1:4" x14ac:dyDescent="0.2">
      <c r="A25" s="31"/>
      <c r="B25" s="32"/>
      <c r="C25" s="32"/>
      <c r="D25" s="33"/>
    </row>
    <row r="26" spans="1:4" ht="22.5" x14ac:dyDescent="0.2">
      <c r="A26" s="34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2718668.4200000009</v>
      </c>
      <c r="D27" s="11">
        <f>SUM(D28:D34)</f>
        <v>3291344.8500000006</v>
      </c>
    </row>
    <row r="28" spans="1:4" x14ac:dyDescent="0.2">
      <c r="A28" s="27" t="s">
        <v>26</v>
      </c>
      <c r="B28" s="35">
        <v>0</v>
      </c>
      <c r="C28" s="35">
        <v>7510674.9400000004</v>
      </c>
      <c r="D28" s="12">
        <v>7511464.9400000004</v>
      </c>
    </row>
    <row r="29" spans="1:4" x14ac:dyDescent="0.2">
      <c r="A29" s="27" t="s">
        <v>27</v>
      </c>
      <c r="B29" s="35">
        <v>0</v>
      </c>
      <c r="C29" s="35">
        <v>0</v>
      </c>
      <c r="D29" s="12">
        <v>0</v>
      </c>
    </row>
    <row r="30" spans="1:4" x14ac:dyDescent="0.2">
      <c r="A30" s="27" t="s">
        <v>28</v>
      </c>
      <c r="B30" s="35">
        <v>0</v>
      </c>
      <c r="C30" s="35">
        <v>0</v>
      </c>
      <c r="D30" s="12">
        <v>0</v>
      </c>
    </row>
    <row r="31" spans="1:4" x14ac:dyDescent="0.2">
      <c r="A31" s="27" t="s">
        <v>29</v>
      </c>
      <c r="B31" s="35">
        <v>0</v>
      </c>
      <c r="C31" s="35">
        <v>0</v>
      </c>
      <c r="D31" s="12">
        <v>0</v>
      </c>
    </row>
    <row r="32" spans="1:4" x14ac:dyDescent="0.2">
      <c r="A32" s="27" t="s">
        <v>30</v>
      </c>
      <c r="B32" s="35">
        <v>0</v>
      </c>
      <c r="C32" s="35">
        <v>-14752745.74</v>
      </c>
      <c r="D32" s="12">
        <v>-14479057.689999999</v>
      </c>
    </row>
    <row r="33" spans="1:5" x14ac:dyDescent="0.2">
      <c r="A33" s="27" t="s">
        <v>31</v>
      </c>
      <c r="B33" s="35">
        <v>0</v>
      </c>
      <c r="C33" s="35">
        <v>9950739.2200000007</v>
      </c>
      <c r="D33" s="12">
        <v>10248937.6</v>
      </c>
    </row>
    <row r="34" spans="1:5" x14ac:dyDescent="0.2">
      <c r="A34" s="27" t="s">
        <v>32</v>
      </c>
      <c r="B34" s="35">
        <v>0</v>
      </c>
      <c r="C34" s="35">
        <v>10000</v>
      </c>
      <c r="D34" s="12">
        <v>10000</v>
      </c>
    </row>
    <row r="35" spans="1:5" x14ac:dyDescent="0.2">
      <c r="A35" s="36" t="s">
        <v>34</v>
      </c>
      <c r="B35" s="37">
        <f>SUM(B36:B38)</f>
        <v>0</v>
      </c>
      <c r="C35" s="37">
        <f>SUM(C36:C38)</f>
        <v>-64558743.739999995</v>
      </c>
      <c r="D35" s="13">
        <f>SUM(D36:D38)</f>
        <v>-64558743.739999995</v>
      </c>
    </row>
    <row r="36" spans="1:5" x14ac:dyDescent="0.2">
      <c r="A36" s="27" t="s">
        <v>30</v>
      </c>
      <c r="B36" s="35">
        <v>0</v>
      </c>
      <c r="C36" s="35">
        <v>2283669.66</v>
      </c>
      <c r="D36" s="12">
        <v>2283669.66</v>
      </c>
    </row>
    <row r="37" spans="1:5" x14ac:dyDescent="0.2">
      <c r="A37" s="38" t="s">
        <v>31</v>
      </c>
      <c r="B37" s="35">
        <v>0</v>
      </c>
      <c r="C37" s="35">
        <v>-66842413.399999999</v>
      </c>
      <c r="D37" s="12">
        <v>-66842413.399999999</v>
      </c>
    </row>
    <row r="38" spans="1:5" x14ac:dyDescent="0.2">
      <c r="A38" s="38" t="s">
        <v>33</v>
      </c>
      <c r="B38" s="35">
        <v>0</v>
      </c>
      <c r="C38" s="35">
        <v>0</v>
      </c>
      <c r="D38" s="12">
        <v>0</v>
      </c>
    </row>
    <row r="39" spans="1:5" x14ac:dyDescent="0.2">
      <c r="A39" s="30" t="s">
        <v>35</v>
      </c>
      <c r="B39" s="6">
        <f>B27+B35</f>
        <v>0</v>
      </c>
      <c r="C39" s="6">
        <f>C27+C35</f>
        <v>-61840075.319999993</v>
      </c>
      <c r="D39" s="7">
        <f>D27+D35</f>
        <v>-61267398.889999993</v>
      </c>
    </row>
    <row r="40" spans="1:5" x14ac:dyDescent="0.2">
      <c r="A40" s="1" t="s">
        <v>24</v>
      </c>
    </row>
    <row r="42" spans="1:5" ht="15" x14ac:dyDescent="0.25">
      <c r="A42" s="16"/>
      <c r="B42" s="17"/>
      <c r="C42" s="17"/>
      <c r="D42" s="17"/>
      <c r="E42" s="17"/>
    </row>
    <row r="43" spans="1:5" ht="15" x14ac:dyDescent="0.25">
      <c r="A43" s="17"/>
      <c r="B43" s="17"/>
      <c r="C43" s="17"/>
      <c r="D43" s="17"/>
      <c r="E43" s="17"/>
    </row>
    <row r="44" spans="1:5" ht="15" x14ac:dyDescent="0.25">
      <c r="A44" s="18"/>
      <c r="B44" s="18"/>
      <c r="C44" s="18"/>
      <c r="D44" s="18"/>
      <c r="E44" s="18"/>
    </row>
    <row r="45" spans="1:5" ht="15" x14ac:dyDescent="0.25">
      <c r="A45" s="19"/>
      <c r="B45" s="20"/>
      <c r="C45" s="18"/>
      <c r="D45" s="18"/>
      <c r="E45" s="18"/>
    </row>
    <row r="46" spans="1:5" ht="15" x14ac:dyDescent="0.25">
      <c r="A46" s="19"/>
      <c r="B46" s="20"/>
      <c r="C46" s="18"/>
      <c r="D46" s="18"/>
      <c r="E46" s="18"/>
    </row>
    <row r="47" spans="1:5" ht="15" x14ac:dyDescent="0.25">
      <c r="A47" s="19"/>
      <c r="B47" s="20"/>
      <c r="C47" s="18"/>
      <c r="D47" s="18"/>
      <c r="E47" s="18"/>
    </row>
    <row r="48" spans="1:5" ht="15" x14ac:dyDescent="0.25">
      <c r="A48" s="19"/>
      <c r="B48" s="20"/>
      <c r="C48" s="18"/>
      <c r="D48" s="18"/>
      <c r="E48" s="18"/>
    </row>
    <row r="49" spans="1:5" ht="15" x14ac:dyDescent="0.25">
      <c r="A49" s="19"/>
      <c r="B49" s="20"/>
      <c r="C49" s="18"/>
      <c r="D49" s="18"/>
      <c r="E49" s="18"/>
    </row>
    <row r="50" spans="1:5" ht="15" x14ac:dyDescent="0.25">
      <c r="A50" s="20"/>
      <c r="B50" s="21"/>
      <c r="C50" s="18"/>
      <c r="D50" s="18"/>
      <c r="E50" s="18"/>
    </row>
    <row r="51" spans="1:5" ht="15" x14ac:dyDescent="0.25">
      <c r="A51" s="20"/>
      <c r="B51" s="21"/>
      <c r="C51" s="18"/>
      <c r="D51" s="18"/>
      <c r="E51" s="18"/>
    </row>
    <row r="52" spans="1:5" ht="15" x14ac:dyDescent="0.25">
      <c r="A52" s="20"/>
      <c r="B52" s="22"/>
      <c r="C52" s="18"/>
      <c r="D52" s="18"/>
      <c r="E52" s="18"/>
    </row>
    <row r="53" spans="1:5" ht="15" x14ac:dyDescent="0.25">
      <c r="A53" s="20"/>
      <c r="B53" s="22"/>
      <c r="C53" s="18"/>
      <c r="D53" s="18"/>
      <c r="E53" s="18"/>
    </row>
    <row r="54" spans="1:5" ht="15" x14ac:dyDescent="0.25">
      <c r="A54" s="23"/>
      <c r="B54" s="23"/>
      <c r="C54" s="18"/>
      <c r="D54" s="18"/>
      <c r="E54" s="18"/>
    </row>
    <row r="55" spans="1:5" ht="15" x14ac:dyDescent="0.25">
      <c r="A55" s="23"/>
      <c r="B55" s="23"/>
      <c r="C55" s="18"/>
      <c r="D55" s="18"/>
      <c r="E55" s="18"/>
    </row>
  </sheetData>
  <mergeCells count="1">
    <mergeCell ref="A1:D1"/>
  </mergeCells>
  <pageMargins left="0.7" right="0.7" top="0.75" bottom="0.75" header="0.3" footer="0.3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Enlace</cp:lastModifiedBy>
  <cp:lastPrinted>2024-10-29T22:30:02Z</cp:lastPrinted>
  <dcterms:created xsi:type="dcterms:W3CDTF">2017-12-20T04:54:53Z</dcterms:created>
  <dcterms:modified xsi:type="dcterms:W3CDTF">2024-10-29T22:30:05Z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