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13_ncr:1_{D453E68B-DEE0-468F-8113-4B13BB557F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EFE!$A$1:$C$75</definedName>
  </definedNames>
  <calcPr calcId="18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45" i="3" l="1"/>
  <c r="C45" i="3"/>
  <c r="B33" i="3"/>
  <c r="C33" i="3"/>
  <c r="C61" i="3" s="1"/>
  <c r="B61" i="3" l="1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<sst xmlns="http://schemas.openxmlformats.org/spreadsheetml/2006/main" count="99" uniqueCount="64">
  <si>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</si>
  <si>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</si>
  <si>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</si>
  <si>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</si>
  <si>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</si>
  <si>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</si>
  <si>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</si>
  <si>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</si>
  <si>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</si>
  <si>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</si>
  <si>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</si>
  <si>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</si>
  <si>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</si>
  <si>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</si>
  <si>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</si>
  <si>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</si>
  <si>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</si>
  <si>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</si>
  <si>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</si>
  <si>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</si>
  <si>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</si>
  <si>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</si>
  <si>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</si>
  <si>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</si>
  <si>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</si>
  <si>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</si>
  <si>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</si>
  <si>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</si>
  <si>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</si>
  <si>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</si>
  <si>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</si>
  <si>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</si>
  <si>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</si>
  <si>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</si>
  <si>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</si>
  <si>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</si>
  <si>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</si>
  <si>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</si>
  <si>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</si>
  <si>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</si>
  <si>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</si>
  <si>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</si>
  <si>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</si>
  <si>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</si>
  <si>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</si>
  <si>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</si>
  <si>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</si>
  <si>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</si>
  <si>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</si>
  <si>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</si>
  <si>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</si>
  <si>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</si>
  <si>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</si>
  <si>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</si>
  <si>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</si>
  <si>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</si>
  <si>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</si>
  <si>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Salvatierra, Gto.
Estado de Flujos de Efectivo
Del 1 de Enero al 30 de Junio de 2024
(Cifras en Pesos)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</si>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</sst>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5"/>
  <sheetViews>
    <sheetView tabSelected="1" view="pageBreakPreview" zoomScale="60" zoomScaleNormal="100" workbookViewId="0">
      <selection activeCell="E91" sqref="E9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3" t="s">
        <v>57</v>
      </c>
      <c r="B1" s="24"/>
      <c r="C1" s="25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301950174.98000002</v>
      </c>
      <c r="C4" s="16">
        <f>SUM(C5:C14)</f>
        <v>535563149.87</v>
      </c>
      <c r="D4" s="13" t="s">
        <v>38</v>
      </c>
    </row>
    <row r="5" spans="1:22" ht="11.25" customHeight="1" x14ac:dyDescent="0.2">
      <c r="A5" s="7" t="s">
        <v>3</v>
      </c>
      <c r="B5" s="17">
        <v>19142420.800000001</v>
      </c>
      <c r="C5" s="17">
        <v>21960540.66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1760</v>
      </c>
      <c r="D7" s="14">
        <v>300000</v>
      </c>
    </row>
    <row r="8" spans="1:22" ht="11.25" customHeight="1" x14ac:dyDescent="0.2">
      <c r="A8" s="7" t="s">
        <v>5</v>
      </c>
      <c r="B8" s="17">
        <v>4909183.59</v>
      </c>
      <c r="C8" s="17">
        <v>5188044.57</v>
      </c>
      <c r="D8" s="14">
        <v>400000</v>
      </c>
    </row>
    <row r="9" spans="1:22" ht="11.25" customHeight="1" x14ac:dyDescent="0.2">
      <c r="A9" s="7" t="s">
        <v>35</v>
      </c>
      <c r="B9" s="17">
        <v>1477746.81</v>
      </c>
      <c r="C9" s="17">
        <v>3389848.56</v>
      </c>
      <c r="D9" s="14">
        <v>500000</v>
      </c>
    </row>
    <row r="10" spans="1:22" ht="11.25" customHeight="1" x14ac:dyDescent="0.2">
      <c r="A10" s="7" t="s">
        <v>36</v>
      </c>
      <c r="B10" s="17">
        <v>967495.93</v>
      </c>
      <c r="C10" s="17">
        <v>1860247.29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177400297.27000001</v>
      </c>
      <c r="C12" s="17">
        <v>319947767.86000001</v>
      </c>
      <c r="D12" s="14">
        <v>800000</v>
      </c>
    </row>
    <row r="13" spans="1:22" ht="11.25" customHeight="1" x14ac:dyDescent="0.2">
      <c r="A13" s="7" t="s">
        <v>41</v>
      </c>
      <c r="B13" s="17">
        <v>98053030.579999998</v>
      </c>
      <c r="C13" s="17">
        <v>183214940.93000001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209231836.96000001</v>
      </c>
      <c r="C16" s="16">
        <f>SUM(C17:C32)</f>
        <v>322167536.71000004</v>
      </c>
      <c r="D16" s="13" t="s">
        <v>38</v>
      </c>
    </row>
    <row r="17" spans="1:4" ht="11.25" customHeight="1" x14ac:dyDescent="0.2">
      <c r="A17" s="7" t="s">
        <v>8</v>
      </c>
      <c r="B17" s="17">
        <v>66557931.700000003</v>
      </c>
      <c r="C17" s="17">
        <v>140566175.78</v>
      </c>
      <c r="D17" s="14">
        <v>1000</v>
      </c>
    </row>
    <row r="18" spans="1:4" ht="11.25" customHeight="1" x14ac:dyDescent="0.2">
      <c r="A18" s="7" t="s">
        <v>9</v>
      </c>
      <c r="B18" s="17">
        <v>9717243.4100000001</v>
      </c>
      <c r="C18" s="17">
        <v>21852594.530000001</v>
      </c>
      <c r="D18" s="14">
        <v>2000</v>
      </c>
    </row>
    <row r="19" spans="1:4" ht="11.25" customHeight="1" x14ac:dyDescent="0.2">
      <c r="A19" s="7" t="s">
        <v>10</v>
      </c>
      <c r="B19" s="17">
        <v>118356566.84</v>
      </c>
      <c r="C19" s="17">
        <v>111806328.95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3732695.3</v>
      </c>
      <c r="C21" s="17">
        <v>7514873.5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2012108.58</v>
      </c>
      <c r="C23" s="17">
        <v>21199379.670000002</v>
      </c>
      <c r="D23" s="14">
        <v>4400</v>
      </c>
    </row>
    <row r="24" spans="1:4" ht="11.25" customHeight="1" x14ac:dyDescent="0.2">
      <c r="A24" s="7" t="s">
        <v>13</v>
      </c>
      <c r="B24" s="17">
        <v>8855291.1300000008</v>
      </c>
      <c r="C24" s="17">
        <v>16162735.24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3065449.04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92718338.020000011</v>
      </c>
      <c r="C33" s="16">
        <f>C4-C16</f>
        <v>213395613.15999997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190000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190000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88570996.329999998</v>
      </c>
      <c r="C41" s="16">
        <f>SUM(C42:C44)</f>
        <v>98479000.329999998</v>
      </c>
      <c r="D41" s="13" t="s">
        <v>38</v>
      </c>
    </row>
    <row r="42" spans="1:4" ht="11.25" customHeight="1" x14ac:dyDescent="0.2">
      <c r="A42" s="7" t="s">
        <v>21</v>
      </c>
      <c r="B42" s="17">
        <v>88542096.329999998</v>
      </c>
      <c r="C42" s="17">
        <v>98029564.480000004</v>
      </c>
      <c r="D42" s="13">
        <v>6000</v>
      </c>
    </row>
    <row r="43" spans="1:4" ht="11.25" customHeight="1" x14ac:dyDescent="0.2">
      <c r="A43" s="7" t="s">
        <v>22</v>
      </c>
      <c r="B43" s="17">
        <v>28900</v>
      </c>
      <c r="C43" s="17">
        <v>449435.85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-88380996.329999998</v>
      </c>
      <c r="C45" s="16">
        <f>C36-C41</f>
        <v>-98479000.329999998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17235928.329999998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11400000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11400000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5835928.3300000001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86151515.700000003</v>
      </c>
      <c r="C54" s="16">
        <f>SUM(C55+C58)</f>
        <v>13534283.74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11833402.66</v>
      </c>
      <c r="C55" s="17">
        <f>SUM(C56+C57)</f>
        <v>13534283.74</v>
      </c>
      <c r="D55" s="13" t="s">
        <v>38</v>
      </c>
    </row>
    <row r="56" spans="1:4" ht="11.25" customHeight="1" x14ac:dyDescent="0.2">
      <c r="A56" s="7" t="s">
        <v>26</v>
      </c>
      <c r="B56" s="17">
        <v>11833402.66</v>
      </c>
      <c r="C56" s="17">
        <v>13534283.74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74318113.040000007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-86151515.700000003</v>
      </c>
      <c r="C59" s="16">
        <f>C48-C54</f>
        <v>3701644.589999998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-81814174.00999999</v>
      </c>
      <c r="C61" s="16">
        <f>C59+C45+C33</f>
        <v>118618257.41999997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152227315.44</v>
      </c>
      <c r="C63" s="16">
        <v>33609058.020000003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5" ht="11.25" customHeight="1" x14ac:dyDescent="0.2">
      <c r="A65" s="4" t="s">
        <v>33</v>
      </c>
      <c r="B65" s="16">
        <v>70413141.430000007</v>
      </c>
      <c r="C65" s="16">
        <v>152227315.44</v>
      </c>
      <c r="D65" s="13" t="s">
        <v>38</v>
      </c>
    </row>
    <row r="66" spans="1:5" ht="11.25" customHeight="1" x14ac:dyDescent="0.2">
      <c r="A66" s="10"/>
      <c r="B66" s="11"/>
      <c r="C66" s="12"/>
    </row>
    <row r="68" spans="1:5" ht="27.75" customHeight="1" x14ac:dyDescent="0.2">
      <c r="A68" s="19" t="s">
        <v>47</v>
      </c>
      <c r="B68" s="20"/>
      <c r="C68" s="21"/>
      <c r="D68" s="21"/>
      <c r="E68" s="21"/>
    </row>
    <row r="69" spans="1:5" x14ac:dyDescent="0.2">
      <c r="A69" s="20"/>
      <c r="B69" s="20"/>
      <c r="C69" s="21"/>
      <c r="D69" s="21"/>
      <c r="E69" s="21"/>
    </row>
    <row r="70" spans="1:5" x14ac:dyDescent="0.2">
      <c r="A70" s="20" t="s">
        <v>58</v>
      </c>
      <c r="B70" s="20" t="s">
        <v>59</v>
      </c>
      <c r="C70" s="21"/>
      <c r="D70" s="21"/>
      <c r="E70" s="21"/>
    </row>
    <row r="71" spans="1:5" x14ac:dyDescent="0.2">
      <c r="A71" s="20" t="s">
        <v>60</v>
      </c>
      <c r="B71" s="20" t="s">
        <v>61</v>
      </c>
      <c r="C71" s="21"/>
      <c r="D71" s="21"/>
      <c r="E71" s="21"/>
    </row>
    <row r="72" spans="1:5" x14ac:dyDescent="0.2">
      <c r="A72" s="20"/>
      <c r="B72" s="20"/>
      <c r="C72" s="21"/>
      <c r="D72" s="21"/>
      <c r="E72" s="21"/>
    </row>
    <row r="73" spans="1:5" x14ac:dyDescent="0.2">
      <c r="A73" s="20"/>
      <c r="B73" s="20"/>
      <c r="C73" s="21"/>
      <c r="D73" s="21"/>
      <c r="E73" s="21"/>
    </row>
    <row r="74" spans="1:5" x14ac:dyDescent="0.2">
      <c r="A74" s="22" t="s">
        <v>62</v>
      </c>
      <c r="B74" s="20"/>
      <c r="C74" s="21"/>
      <c r="D74" s="21"/>
      <c r="E74" s="21"/>
    </row>
    <row r="75" spans="1:5" x14ac:dyDescent="0.2">
      <c r="A75" s="22" t="s">
        <v>63</v>
      </c>
      <c r="B75" s="20"/>
      <c r="C75" s="21"/>
      <c r="D75" s="21"/>
      <c r="E75" s="21"/>
    </row>
  </sheetData>
  <sheetProtection formatCells="0" formatColumns="0" formatRows="0" autoFilter="0"/>
  <mergeCells count="1">
    <mergeCell ref="A1:C1"/>
  </mergeCells>
  <pageMargins left="0.70866141732283472" right="0.70866141732283472" top="0.55118110236220474" bottom="0.74803149606299213" header="0.31496062992125984" footer="0.31496062992125984"/>
  <pageSetup scale="80" orientation="portrait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2024-07-20T17:07:46Z</cp:lastPrinted>
  <dcterms:created xsi:type="dcterms:W3CDTF">2012-12-11T20:31:36Z</dcterms:created>
  <dcterms:modified xsi:type="dcterms:W3CDTF">2024-07-20T17:07:51Z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