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"/>
    </mc:Choice>
  </mc:AlternateContent>
  <xr:revisionPtr revIDLastSave="0" documentId="8_{F1DC6D8F-1454-45D0-9718-1535AF9A7E7C}" xr6:coauthVersionLast="47" xr6:coauthVersionMax="47" xr10:uidLastSave="{00000000-0000-0000-0000-000000000000}"/>
  <bookViews>
    <workbookView xWindow="-120" yWindow="-120" windowWidth="20730" windowHeight="1104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/>
  <c r="B28" i="5"/>
  <c r="E46" i="5"/>
  <c r="F46" i="5"/>
  <c r="E26" i="5"/>
  <c r="C28" i="5"/>
  <c r="F48" i="5"/>
  <c r="E48" i="5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<sst xmlns="http://schemas.openxmlformats.org/spreadsheetml/2006/main" count="68" uniqueCount="67">
  <si>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</si>
  <si>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</si>
  <si>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</si>
  <si>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</si>
  <si>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</si>
  <si>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</si>
  <si>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</si>
  <si>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</si>
  <si>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</si>
  <si>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</si>
  <si>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</si>
  <si>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</si>
  <si>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</si>
  <si>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</si>
  <si>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</si>
  <si>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</si>
  <si>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</si>
  <si>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</si>
  <si>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</si>
  <si>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</si>
  <si>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</si>
  <si>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</si>
  <si>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</si>
  <si>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</si>
  <si>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</si>
  <si>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</si>
  <si>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</si>
  <si>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</si>
  <si>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</si>
  <si>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</si>
  <si>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</si>
  <si>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</si>
  <si>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</si>
  <si>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</si>
  <si>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</si>
  <si>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</si>
  <si>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</si>
  <si>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</si>
  <si>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</si>
  <si>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</si>
  <si>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</si>
  <si>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</si>
  <si>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</si>
  <si>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</si>
  <si>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</si>
  <si>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</si>
  <si>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</si>
  <si>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</si>
  <si>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</si>
  <si>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</si>
  <si>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</si>
  <si>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</si>
  <si>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</si>
  <si>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</si>
  <si>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</si>
  <si>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</si>
  <si>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</si>
  <si>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</si>
  <si>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</si>
  <si>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</si>
  <si>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Salvatierra, Gto.
Estado de Situación Financiera
Al 31 de Marzo de 2024
(Cifras en Pesos)</t>
  </si>
  <si>
    <t>LIC. GERMAN CERVANTES VEGA</t>
  </si>
  <si>
    <t>L.E.P. YATZIRI MENDOZA JIMENEZ</t>
  </si>
  <si>
    <t>Presidente Municipal</t>
  </si>
  <si>
    <t>SINDICO MUNICIPAL</t>
  </si>
  <si>
    <t>C.P.  JOSE ANTONIO LOPEZ  MEDINA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</si>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</sst>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7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1">
    <xf numFmtId="0" fontId="0" fillId="0" borderId="0" xfId="0"/>
    <xf numFmtId="0" fontId="3" fillId="0" borderId="0" xfId="21" applyFont="1" applyAlignment="1" applyProtection="1">
      <alignment vertical="top" wrapText="1"/>
      <protection locked="0"/>
    </xf>
    <xf numFmtId="0" fontId="3" fillId="0" borderId="0" xfId="21" applyFont="1" applyAlignment="1" applyProtection="1">
      <alignment vertical="top"/>
      <protection locked="0"/>
    </xf>
    <xf numFmtId="0" fontId="2" fillId="0" borderId="0" xfId="21" applyFont="1" applyAlignment="1" applyProtection="1">
      <alignment vertical="top"/>
      <protection locked="0"/>
    </xf>
    <xf numFmtId="4" fontId="3" fillId="0" borderId="0" xfId="21" applyNumberFormat="1" applyFont="1" applyAlignment="1" applyProtection="1">
      <alignment vertical="top"/>
      <protection locked="0"/>
    </xf>
    <xf numFmtId="0" fontId="2" fillId="2" borderId="1" xfId="21" applyFont="1" applyFill="1" applyBorder="1" applyAlignment="1" applyProtection="1">
      <alignment horizontal="center" vertical="center" wrapText="1"/>
      <protection locked="0"/>
    </xf>
    <xf numFmtId="0" fontId="2" fillId="0" borderId="1" xfId="21" applyFont="1" applyBorder="1" applyAlignment="1" applyProtection="1">
      <alignment horizontal="left" vertical="top" wrapText="1" indent="1"/>
      <protection locked="0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21" applyFont="1" applyBorder="1" applyAlignment="1" applyProtection="1">
      <alignment horizontal="left" vertical="top" wrapText="1" indent="2"/>
      <protection locked="0"/>
    </xf>
    <xf numFmtId="0" fontId="3" fillId="0" borderId="1" xfId="21" applyFont="1" applyBorder="1" applyAlignment="1" applyProtection="1">
      <alignment horizontal="left" vertical="top" wrapText="1" indent="3"/>
      <protection locked="0"/>
    </xf>
    <xf numFmtId="0" fontId="3" fillId="0" borderId="1" xfId="21" applyFont="1" applyBorder="1" applyAlignment="1" applyProtection="1">
      <alignment horizontal="left" vertical="top" wrapText="1"/>
      <protection locked="0"/>
    </xf>
    <xf numFmtId="0" fontId="2" fillId="0" borderId="1" xfId="21" applyFont="1" applyBorder="1" applyAlignment="1" applyProtection="1">
      <alignment horizontal="left" vertical="top" wrapText="1"/>
      <protection locked="0"/>
    </xf>
    <xf numFmtId="0" fontId="5" fillId="0" borderId="1" xfId="21" applyFont="1" applyBorder="1" applyAlignment="1" applyProtection="1">
      <alignment horizontal="left" vertical="top" wrapText="1" indent="2"/>
      <protection locked="0"/>
    </xf>
    <xf numFmtId="0" fontId="3" fillId="0" borderId="1" xfId="21" applyFont="1" applyBorder="1" applyAlignment="1" applyProtection="1">
      <alignment vertical="top" wrapText="1"/>
      <protection locked="0"/>
    </xf>
    <xf numFmtId="0" fontId="3" fillId="0" borderId="1" xfId="21" applyFont="1" applyBorder="1" applyAlignment="1" applyProtection="1">
      <alignment horizontal="center" vertical="top" wrapText="1"/>
      <protection locked="0"/>
    </xf>
    <xf numFmtId="0" fontId="3" fillId="0" borderId="1" xfId="21" applyFont="1" applyBorder="1" applyAlignment="1" applyProtection="1">
      <alignment horizontal="center" vertical="top"/>
      <protection locked="0"/>
    </xf>
    <xf numFmtId="4" fontId="3" fillId="0" borderId="1" xfId="21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21" applyNumberFormat="1" applyFont="1" applyBorder="1" applyAlignment="1" applyProtection="1">
      <alignment horizontal="right" vertical="top"/>
      <protection locked="0"/>
    </xf>
    <xf numFmtId="3" fontId="3" fillId="0" borderId="1" xfId="9" applyNumberFormat="1" applyFont="1" applyFill="1" applyBorder="1" applyAlignment="1" applyProtection="1">
      <alignment horizontal="center" vertical="top"/>
      <protection locked="0"/>
    </xf>
    <xf numFmtId="3" fontId="3" fillId="0" borderId="1" xfId="21" applyNumberFormat="1" applyFont="1" applyBorder="1" applyAlignment="1" applyProtection="1">
      <alignment horizontal="center" vertical="top"/>
      <protection locked="0"/>
    </xf>
    <xf numFmtId="3" fontId="2" fillId="0" borderId="1" xfId="9" applyNumberFormat="1" applyFont="1" applyFill="1" applyBorder="1" applyAlignment="1" applyProtection="1">
      <alignment horizontal="right" vertical="top"/>
      <protection locked="0"/>
    </xf>
    <xf numFmtId="3" fontId="2" fillId="0" borderId="1" xfId="21" applyNumberFormat="1" applyFont="1" applyBorder="1" applyAlignment="1" applyProtection="1">
      <alignment horizontal="right" vertical="top"/>
      <protection locked="0"/>
    </xf>
    <xf numFmtId="0" fontId="0" fillId="0" borderId="0" xfId="0"/>
    <xf numFmtId="0" fontId="3" fillId="0" borderId="0" xfId="21" applyFont="1" applyAlignment="1" applyProtection="1">
      <alignment horizontal="right" vertical="top"/>
      <protection locked="0"/>
    </xf>
    <xf numFmtId="0" fontId="1" fillId="0" borderId="0" xfId="21" applyAlignment="1" applyProtection="1">
      <alignment horizontal="left" vertical="top" indent="1"/>
      <protection locked="0"/>
    </xf>
    <xf numFmtId="0" fontId="2" fillId="2" borderId="2" xfId="21" applyFont="1" applyFill="1" applyBorder="1" applyAlignment="1" applyProtection="1">
      <alignment horizontal="center" vertical="center" wrapText="1"/>
      <protection locked="0"/>
    </xf>
    <xf numFmtId="0" fontId="2" fillId="2" borderId="3" xfId="21" applyFont="1" applyFill="1" applyBorder="1" applyAlignment="1" applyProtection="1">
      <alignment horizontal="center" vertical="center" wrapText="1"/>
      <protection locked="0"/>
    </xf>
    <xf numFmtId="0" fontId="2" fillId="2" borderId="4" xfId="21" applyFont="1" applyFill="1" applyBorder="1" applyAlignment="1" applyProtection="1">
      <alignment horizontal="center" vertical="center" wrapText="1"/>
      <protection locked="0"/>
    </xf>
  </cellXfs>
  <cellStyles count="37">
    <cellStyle name="Euro" xfId="1"/>
    <cellStyle name="Millares 2" xfId="2"/>
    <cellStyle name="Millares 2 2" xfId="3"/>
    <cellStyle name="Millares 2 2 2" xfId="4"/>
    <cellStyle name="Millares 2 2 3" xfId="5"/>
    <cellStyle name="Millares 2 3" xfId="6"/>
    <cellStyle name="Millares 2 3 2" xfId="7"/>
    <cellStyle name="Millares 2 3 3" xfId="8"/>
    <cellStyle name="Millares 2 4" xfId="9"/>
    <cellStyle name="Millares 2 4 2" xfId="10"/>
    <cellStyle name="Millares 2 4 3" xfId="11"/>
    <cellStyle name="Millares 2 5" xfId="12"/>
    <cellStyle name="Millares 2 6" xfId="13"/>
    <cellStyle name="Millares 3" xfId="14"/>
    <cellStyle name="Millares 3 2" xfId="15"/>
    <cellStyle name="Millares 3 3" xfId="16"/>
    <cellStyle name="Moneda 2" xfId="17"/>
    <cellStyle name="Moneda 2 2" xfId="18"/>
    <cellStyle name="Moneda 2 3" xfId="19"/>
    <cellStyle name="Normal" xfId="0" builtinId="0"/>
    <cellStyle name="Normal 2" xfId="20"/>
    <cellStyle name="Normal 2 2" xfId="21"/>
    <cellStyle name="Normal 2 3" xfId="22"/>
    <cellStyle name="Normal 2 4" xfId="23"/>
    <cellStyle name="Normal 3" xfId="24"/>
    <cellStyle name="Normal 3 2" xfId="25"/>
    <cellStyle name="Normal 3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6 2 2" xfId="33"/>
    <cellStyle name="Normal 6 2 3" xfId="34"/>
    <cellStyle name="Normal 6 3" xfId="35"/>
    <cellStyle name="Normal 6 4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view="pageBreakPreview" topLeftCell="A31" zoomScaleNormal="100" zoomScaleSheetLayoutView="100" workbookViewId="0">
      <selection activeCell="A51" sqref="A51:C58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7">
        <v>112186013.29000001</v>
      </c>
      <c r="C5" s="17">
        <v>152227315.44</v>
      </c>
      <c r="D5" s="9" t="s">
        <v>36</v>
      </c>
      <c r="E5" s="17">
        <v>20787632.780000001</v>
      </c>
      <c r="F5" s="20">
        <v>33193889.550000001</v>
      </c>
    </row>
    <row r="6" spans="1:6" x14ac:dyDescent="0.2">
      <c r="A6" s="9" t="s">
        <v>23</v>
      </c>
      <c r="B6" s="17">
        <v>6919275.6500000004</v>
      </c>
      <c r="C6" s="17">
        <v>6410571.9100000001</v>
      </c>
      <c r="D6" s="9" t="s">
        <v>37</v>
      </c>
      <c r="E6" s="17">
        <v>0</v>
      </c>
      <c r="F6" s="20">
        <v>0</v>
      </c>
    </row>
    <row r="7" spans="1:6" x14ac:dyDescent="0.2">
      <c r="A7" s="9" t="s">
        <v>24</v>
      </c>
      <c r="B7" s="17">
        <v>89489762.780000001</v>
      </c>
      <c r="C7" s="17">
        <v>27792455.77</v>
      </c>
      <c r="D7" s="9" t="s">
        <v>6</v>
      </c>
      <c r="E7" s="17">
        <v>-7300000</v>
      </c>
      <c r="F7" s="20">
        <v>-13000000</v>
      </c>
    </row>
    <row r="8" spans="1:6" x14ac:dyDescent="0.2">
      <c r="A8" s="9" t="s">
        <v>25</v>
      </c>
      <c r="B8" s="17">
        <v>0</v>
      </c>
      <c r="C8" s="17">
        <v>0</v>
      </c>
      <c r="D8" s="9" t="s">
        <v>7</v>
      </c>
      <c r="E8" s="17">
        <v>0</v>
      </c>
      <c r="F8" s="20">
        <v>0</v>
      </c>
    </row>
    <row r="9" spans="1:6" x14ac:dyDescent="0.2">
      <c r="A9" s="9" t="s">
        <v>26</v>
      </c>
      <c r="B9" s="17">
        <v>0</v>
      </c>
      <c r="C9" s="17">
        <v>0</v>
      </c>
      <c r="D9" s="9" t="s">
        <v>38</v>
      </c>
      <c r="E9" s="17">
        <v>13000000</v>
      </c>
      <c r="F9" s="20">
        <v>24400000</v>
      </c>
    </row>
    <row r="10" spans="1:6" ht="22.5" x14ac:dyDescent="0.2">
      <c r="A10" s="9" t="s">
        <v>27</v>
      </c>
      <c r="B10" s="17">
        <v>0</v>
      </c>
      <c r="C10" s="17">
        <v>0</v>
      </c>
      <c r="D10" s="9" t="s">
        <v>39</v>
      </c>
      <c r="E10" s="17">
        <v>0</v>
      </c>
      <c r="F10" s="20">
        <v>0</v>
      </c>
    </row>
    <row r="11" spans="1:6" x14ac:dyDescent="0.2">
      <c r="A11" s="9" t="s">
        <v>17</v>
      </c>
      <c r="B11" s="17">
        <v>0</v>
      </c>
      <c r="C11" s="17">
        <v>0</v>
      </c>
      <c r="D11" s="9" t="s">
        <v>8</v>
      </c>
      <c r="E11" s="17">
        <v>0</v>
      </c>
      <c r="F11" s="20">
        <v>0</v>
      </c>
    </row>
    <row r="12" spans="1:6" x14ac:dyDescent="0.2">
      <c r="A12" s="10"/>
      <c r="B12" s="18"/>
      <c r="C12" s="18"/>
      <c r="D12" s="9" t="s">
        <v>40</v>
      </c>
      <c r="E12" s="17">
        <v>0</v>
      </c>
      <c r="F12" s="20">
        <v>0</v>
      </c>
    </row>
    <row r="13" spans="1:6" x14ac:dyDescent="0.2">
      <c r="A13" s="8" t="s">
        <v>52</v>
      </c>
      <c r="B13" s="19">
        <f>SUM(B5:B11)</f>
        <v>208595051.72000003</v>
      </c>
      <c r="C13" s="19">
        <f>SUM(C5:C11)</f>
        <v>186430343.12</v>
      </c>
      <c r="D13" s="10"/>
      <c r="E13" s="21"/>
      <c r="F13" s="22"/>
    </row>
    <row r="14" spans="1:6" x14ac:dyDescent="0.2">
      <c r="A14" s="11"/>
      <c r="B14" s="18"/>
      <c r="C14" s="18"/>
      <c r="D14" s="8" t="s">
        <v>53</v>
      </c>
      <c r="E14" s="23">
        <f>SUM(E5:E12)</f>
        <v>26487632.780000001</v>
      </c>
      <c r="F14" s="24">
        <f>SUM(F5:F12)</f>
        <v>44593889.549999997</v>
      </c>
    </row>
    <row r="15" spans="1:6" x14ac:dyDescent="0.2">
      <c r="A15" s="8" t="s">
        <v>19</v>
      </c>
      <c r="B15" s="18"/>
      <c r="C15" s="18"/>
      <c r="D15" s="11"/>
      <c r="E15" s="18"/>
      <c r="F15" s="22"/>
    </row>
    <row r="16" spans="1:6" x14ac:dyDescent="0.2">
      <c r="A16" s="9" t="s">
        <v>28</v>
      </c>
      <c r="B16" s="17">
        <v>0</v>
      </c>
      <c r="C16" s="17">
        <v>0</v>
      </c>
      <c r="D16" s="8" t="s">
        <v>21</v>
      </c>
      <c r="E16" s="18"/>
      <c r="F16" s="18"/>
    </row>
    <row r="17" spans="1:6" x14ac:dyDescent="0.2">
      <c r="A17" s="9" t="s">
        <v>29</v>
      </c>
      <c r="B17" s="17">
        <v>0</v>
      </c>
      <c r="C17" s="17">
        <v>0</v>
      </c>
      <c r="D17" s="9" t="s">
        <v>9</v>
      </c>
      <c r="E17" s="17">
        <v>0</v>
      </c>
      <c r="F17" s="20">
        <v>0</v>
      </c>
    </row>
    <row r="18" spans="1:6" x14ac:dyDescent="0.2">
      <c r="A18" s="9" t="s">
        <v>30</v>
      </c>
      <c r="B18" s="17">
        <v>457574323.10000002</v>
      </c>
      <c r="C18" s="17">
        <v>429612681.10000002</v>
      </c>
      <c r="D18" s="9" t="s">
        <v>10</v>
      </c>
      <c r="E18" s="17">
        <v>0</v>
      </c>
      <c r="F18" s="20">
        <v>0</v>
      </c>
    </row>
    <row r="19" spans="1:6" x14ac:dyDescent="0.2">
      <c r="A19" s="9" t="s">
        <v>31</v>
      </c>
      <c r="B19" s="17">
        <v>95454117.340000004</v>
      </c>
      <c r="C19" s="17">
        <v>95454117.340000004</v>
      </c>
      <c r="D19" s="9" t="s">
        <v>11</v>
      </c>
      <c r="E19" s="17">
        <v>0</v>
      </c>
      <c r="F19" s="20">
        <v>0</v>
      </c>
    </row>
    <row r="20" spans="1:6" x14ac:dyDescent="0.2">
      <c r="A20" s="9" t="s">
        <v>32</v>
      </c>
      <c r="B20" s="17">
        <v>308430.75</v>
      </c>
      <c r="C20" s="17">
        <v>308430.75</v>
      </c>
      <c r="D20" s="9" t="s">
        <v>41</v>
      </c>
      <c r="E20" s="17">
        <v>0</v>
      </c>
      <c r="F20" s="20">
        <v>0</v>
      </c>
    </row>
    <row r="21" spans="1:6" ht="22.5" x14ac:dyDescent="0.2">
      <c r="A21" s="9" t="s">
        <v>33</v>
      </c>
      <c r="B21" s="17">
        <v>-31528842.02</v>
      </c>
      <c r="C21" s="17">
        <v>-31528842.02</v>
      </c>
      <c r="D21" s="9" t="s">
        <v>54</v>
      </c>
      <c r="E21" s="17">
        <v>0</v>
      </c>
      <c r="F21" s="20">
        <v>0</v>
      </c>
    </row>
    <row r="22" spans="1:6" x14ac:dyDescent="0.2">
      <c r="A22" s="9" t="s">
        <v>34</v>
      </c>
      <c r="B22" s="17">
        <v>0</v>
      </c>
      <c r="C22" s="17">
        <v>0</v>
      </c>
      <c r="D22" s="9" t="s">
        <v>12</v>
      </c>
      <c r="E22" s="17">
        <v>0</v>
      </c>
      <c r="F22" s="20">
        <v>0</v>
      </c>
    </row>
    <row r="23" spans="1:6" x14ac:dyDescent="0.2">
      <c r="A23" s="9" t="s">
        <v>5</v>
      </c>
      <c r="B23" s="17">
        <v>0</v>
      </c>
      <c r="C23" s="17">
        <v>0</v>
      </c>
      <c r="D23" s="10"/>
      <c r="E23" s="18"/>
      <c r="F23" s="22"/>
    </row>
    <row r="24" spans="1:6" x14ac:dyDescent="0.2">
      <c r="A24" s="9" t="s">
        <v>35</v>
      </c>
      <c r="B24" s="17">
        <v>0</v>
      </c>
      <c r="C24" s="17">
        <v>0</v>
      </c>
      <c r="D24" s="8" t="s">
        <v>55</v>
      </c>
      <c r="E24" s="19">
        <f>SUM(E17:E22)</f>
        <v>0</v>
      </c>
      <c r="F24" s="24">
        <f>SUM(F17:F22)</f>
        <v>0</v>
      </c>
    </row>
    <row r="25" spans="1:6" s="3" customFormat="1" x14ac:dyDescent="0.2">
      <c r="A25" s="10"/>
      <c r="B25" s="18"/>
      <c r="C25" s="18"/>
      <c r="D25" s="10"/>
      <c r="E25" s="18"/>
      <c r="F25" s="22"/>
    </row>
    <row r="26" spans="1:6" x14ac:dyDescent="0.2">
      <c r="A26" s="8" t="s">
        <v>56</v>
      </c>
      <c r="B26" s="19">
        <f>SUM(B16:B24)</f>
        <v>521808029.17000008</v>
      </c>
      <c r="C26" s="19">
        <f>SUM(C16:C24)</f>
        <v>493846387.17000008</v>
      </c>
      <c r="D26" s="12" t="s">
        <v>50</v>
      </c>
      <c r="E26" s="19">
        <f>SUM(E24+E14)</f>
        <v>26487632.780000001</v>
      </c>
      <c r="F26" s="24">
        <f>SUM(F14+F24)</f>
        <v>44593889.549999997</v>
      </c>
    </row>
    <row r="27" spans="1:6" x14ac:dyDescent="0.2">
      <c r="A27" s="11"/>
      <c r="B27" s="18"/>
      <c r="C27" s="18"/>
      <c r="D27" s="11"/>
      <c r="E27" s="18"/>
      <c r="F27" s="22"/>
    </row>
    <row r="28" spans="1:6" x14ac:dyDescent="0.2">
      <c r="A28" s="8" t="s">
        <v>57</v>
      </c>
      <c r="B28" s="19">
        <f>B13+B26</f>
        <v>730403080.8900001</v>
      </c>
      <c r="C28" s="19">
        <f>C13+C26</f>
        <v>680276730.29000008</v>
      </c>
      <c r="D28" s="6" t="s">
        <v>43</v>
      </c>
      <c r="E28" s="18"/>
      <c r="F28" s="18"/>
    </row>
    <row r="29" spans="1:6" x14ac:dyDescent="0.2">
      <c r="A29" s="13"/>
      <c r="B29" s="14"/>
      <c r="C29" s="15"/>
      <c r="D29" s="11"/>
      <c r="E29" s="18"/>
      <c r="F29" s="18"/>
    </row>
    <row r="30" spans="1:6" x14ac:dyDescent="0.2">
      <c r="A30" s="13"/>
      <c r="B30" s="14"/>
      <c r="C30" s="15"/>
      <c r="D30" s="8" t="s">
        <v>42</v>
      </c>
      <c r="E30" s="19">
        <f>SUM(E31:E33)</f>
        <v>30482256.419999998</v>
      </c>
      <c r="F30" s="24">
        <f>SUM(F31:F33)</f>
        <v>30671242.149999999</v>
      </c>
    </row>
    <row r="31" spans="1:6" x14ac:dyDescent="0.2">
      <c r="A31" s="13"/>
      <c r="B31" s="14"/>
      <c r="C31" s="15"/>
      <c r="D31" s="9" t="s">
        <v>2</v>
      </c>
      <c r="E31" s="17">
        <v>27946200.329999998</v>
      </c>
      <c r="F31" s="20">
        <v>28135186.059999999</v>
      </c>
    </row>
    <row r="32" spans="1:6" x14ac:dyDescent="0.2">
      <c r="A32" s="13"/>
      <c r="B32" s="14"/>
      <c r="C32" s="15"/>
      <c r="D32" s="9" t="s">
        <v>13</v>
      </c>
      <c r="E32" s="17">
        <v>1516620</v>
      </c>
      <c r="F32" s="20">
        <v>1516620</v>
      </c>
    </row>
    <row r="33" spans="1:6" x14ac:dyDescent="0.2">
      <c r="A33" s="13"/>
      <c r="B33" s="14"/>
      <c r="C33" s="15"/>
      <c r="D33" s="9" t="s">
        <v>45</v>
      </c>
      <c r="E33" s="17">
        <v>1019436.09</v>
      </c>
      <c r="F33" s="20">
        <v>1019436.09</v>
      </c>
    </row>
    <row r="34" spans="1:6" x14ac:dyDescent="0.2">
      <c r="A34" s="13"/>
      <c r="B34" s="14"/>
      <c r="C34" s="15"/>
      <c r="D34" s="10"/>
      <c r="E34" s="18"/>
      <c r="F34" s="22"/>
    </row>
    <row r="35" spans="1:6" x14ac:dyDescent="0.2">
      <c r="A35" s="13"/>
      <c r="B35" s="14"/>
      <c r="C35" s="15"/>
      <c r="D35" s="8" t="s">
        <v>44</v>
      </c>
      <c r="E35" s="19">
        <f>SUM(E36:E40)</f>
        <v>673433191.69000006</v>
      </c>
      <c r="F35" s="24">
        <f>SUM(F36:F40)</f>
        <v>559421992.22000003</v>
      </c>
    </row>
    <row r="36" spans="1:6" x14ac:dyDescent="0.2">
      <c r="A36" s="13"/>
      <c r="B36" s="14"/>
      <c r="C36" s="15"/>
      <c r="D36" s="9" t="s">
        <v>46</v>
      </c>
      <c r="E36" s="17">
        <v>83235883.450000003</v>
      </c>
      <c r="F36" s="20">
        <v>152926598.84999999</v>
      </c>
    </row>
    <row r="37" spans="1:6" x14ac:dyDescent="0.2">
      <c r="A37" s="13"/>
      <c r="B37" s="14"/>
      <c r="C37" s="15"/>
      <c r="D37" s="9" t="s">
        <v>14</v>
      </c>
      <c r="E37" s="17">
        <v>586458732.13</v>
      </c>
      <c r="F37" s="20">
        <v>402756817.25999999</v>
      </c>
    </row>
    <row r="38" spans="1:6" x14ac:dyDescent="0.2">
      <c r="A38" s="13"/>
      <c r="B38" s="14"/>
      <c r="C38" s="15"/>
      <c r="D38" s="9" t="s">
        <v>3</v>
      </c>
      <c r="E38" s="17">
        <v>0</v>
      </c>
      <c r="F38" s="20">
        <v>0</v>
      </c>
    </row>
    <row r="39" spans="1:6" x14ac:dyDescent="0.2">
      <c r="A39" s="13"/>
      <c r="B39" s="14"/>
      <c r="C39" s="15"/>
      <c r="D39" s="9" t="s">
        <v>4</v>
      </c>
      <c r="E39" s="17">
        <v>0</v>
      </c>
      <c r="F39" s="20">
        <v>0</v>
      </c>
    </row>
    <row r="40" spans="1:6" x14ac:dyDescent="0.2">
      <c r="A40" s="13"/>
      <c r="B40" s="14"/>
      <c r="C40" s="15"/>
      <c r="D40" s="9" t="s">
        <v>47</v>
      </c>
      <c r="E40" s="17">
        <v>3738576.11</v>
      </c>
      <c r="F40" s="20">
        <v>3738576.11</v>
      </c>
    </row>
    <row r="41" spans="1:6" x14ac:dyDescent="0.2">
      <c r="A41" s="13"/>
      <c r="B41" s="14"/>
      <c r="C41" s="15"/>
      <c r="D41" s="10"/>
      <c r="E41" s="18"/>
      <c r="F41" s="22"/>
    </row>
    <row r="42" spans="1:6" ht="22.5" x14ac:dyDescent="0.2">
      <c r="A42" s="13"/>
      <c r="B42" s="14"/>
      <c r="C42" s="15"/>
      <c r="D42" s="8" t="s">
        <v>58</v>
      </c>
      <c r="E42" s="19">
        <f>SUM(E43:E44)</f>
        <v>0</v>
      </c>
      <c r="F42" s="24">
        <f>SUM(F43:F44)</f>
        <v>0</v>
      </c>
    </row>
    <row r="43" spans="1:6" x14ac:dyDescent="0.2">
      <c r="A43" s="13"/>
      <c r="B43" s="14"/>
      <c r="C43" s="15"/>
      <c r="D43" s="9" t="s">
        <v>15</v>
      </c>
      <c r="E43" s="17">
        <v>0</v>
      </c>
      <c r="F43" s="20">
        <v>0</v>
      </c>
    </row>
    <row r="44" spans="1:6" x14ac:dyDescent="0.2">
      <c r="A44" s="13"/>
      <c r="B44" s="14"/>
      <c r="C44" s="15"/>
      <c r="D44" s="9" t="s">
        <v>16</v>
      </c>
      <c r="E44" s="17">
        <v>0</v>
      </c>
      <c r="F44" s="20">
        <v>0</v>
      </c>
    </row>
    <row r="45" spans="1:6" x14ac:dyDescent="0.2">
      <c r="A45" s="13"/>
      <c r="B45" s="14"/>
      <c r="C45" s="15"/>
      <c r="D45" s="10"/>
      <c r="E45" s="18"/>
      <c r="F45" s="22"/>
    </row>
    <row r="46" spans="1:6" x14ac:dyDescent="0.2">
      <c r="A46" s="13"/>
      <c r="B46" s="14"/>
      <c r="C46" s="15"/>
      <c r="D46" s="8" t="s">
        <v>48</v>
      </c>
      <c r="E46" s="19">
        <f>SUM(E42+E35+E30)</f>
        <v>703915448.11000001</v>
      </c>
      <c r="F46" s="24">
        <f>SUM(F42+F35+F30)</f>
        <v>590093234.37</v>
      </c>
    </row>
    <row r="47" spans="1:6" x14ac:dyDescent="0.2">
      <c r="A47" s="13"/>
      <c r="B47" s="14"/>
      <c r="C47" s="15"/>
      <c r="D47" s="11"/>
      <c r="E47" s="18"/>
      <c r="F47" s="22"/>
    </row>
    <row r="48" spans="1:6" x14ac:dyDescent="0.2">
      <c r="A48" s="13"/>
      <c r="B48" s="14"/>
      <c r="C48" s="15"/>
      <c r="D48" s="8" t="s">
        <v>49</v>
      </c>
      <c r="E48" s="19">
        <f>E46+E26</f>
        <v>730403080.88999999</v>
      </c>
      <c r="F48" s="19">
        <f>F46+F26</f>
        <v>634687123.91999996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27" t="s">
        <v>59</v>
      </c>
      <c r="B51" s="25"/>
      <c r="C51" s="25"/>
    </row>
    <row r="53" spans="1:6" x14ac:dyDescent="0.2">
      <c r="A53" s="2" t="s">
        <v>61</v>
      </c>
      <c r="B53" s="2" t="s">
        <v>62</v>
      </c>
      <c r="C53" s="25"/>
    </row>
    <row r="54" spans="1:6" x14ac:dyDescent="0.2">
      <c r="A54" s="2" t="s">
        <v>63</v>
      </c>
      <c r="B54" s="2" t="s">
        <v>64</v>
      </c>
      <c r="C54" s="25"/>
    </row>
    <row r="57" spans="1:6" x14ac:dyDescent="0.2">
      <c r="A57" s="26" t="s">
        <v>65</v>
      </c>
      <c r="B57" s="25"/>
      <c r="C57" s="25"/>
    </row>
    <row r="58" spans="1:6" x14ac:dyDescent="0.2">
      <c r="A58" s="26" t="s">
        <v>66</v>
      </c>
      <c r="B58" s="25"/>
      <c r="C58" s="25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>
    <oddFooter>Página &amp;P de 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4DFD426-DF5D-4FE7-A360-7134DD143FE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2024-05-17T22:45:11Z</cp:lastPrinted>
  <dcterms:created xsi:type="dcterms:W3CDTF">2012-12-11T20:26:08Z</dcterms:created>
  <dcterms:modified xsi:type="dcterms:W3CDTF">2024-05-19T01:51:27Z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