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13_ncr:1_{58106A9C-7F86-48F4-B362-2B6D10A84D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<sst xmlns="http://schemas.openxmlformats.org/spreadsheetml/2006/main" count="66" uniqueCount="66">
  <si>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</si>
  <si>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</si>
  <si>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</si>
  <si>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</si>
  <si>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</si>
  <si>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</si>
  <si>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</si>
  <si>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</si>
  <si>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</si>
  <si>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</si>
  <si>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</si>
  <si>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</si>
  <si>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</si>
  <si>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</si>
  <si>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</si>
  <si>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</si>
  <si>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</si>
  <si>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</si>
  <si>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</si>
  <si>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</si>
  <si>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</si>
  <si>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</si>
  <si>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</si>
  <si>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</si>
  <si>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</si>
  <si>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</si>
  <si>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</si>
  <si>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</si>
  <si>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</si>
  <si>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</si>
  <si>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</si>
  <si>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</si>
  <si>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</si>
  <si>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</si>
  <si>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</si>
  <si>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</si>
  <si>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</si>
  <si>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</si>
  <si>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</si>
  <si>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</si>
  <si>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</si>
  <si>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</si>
  <si>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</si>
  <si>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</si>
  <si>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</si>
  <si>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</si>
  <si>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</si>
  <si>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</si>
  <si>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</si>
  <si>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</si>
  <si>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</si>
  <si>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</si>
  <si>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</si>
  <si>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</si>
  <si>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</si>
  <si>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</si>
  <si>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</si>
  <si>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</si>
  <si>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</si>
  <si>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Municipal de Agua Potable y Alcantarillado para el Municipio de Salvatierra, Gto.
Gasto por Categoría Programática
Del 1 de Enero al 31 de Diciembre de 2024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</si>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</sst>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6" xfId="9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 applyProtection="1">
      <alignment horizontal="right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9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vertical="center"/>
    </xf>
    <xf numFmtId="0" fontId="7" fillId="2" borderId="2" xfId="9" applyFont="1" applyFill="1" applyBorder="1" applyAlignment="1">
      <alignment vertical="center"/>
    </xf>
    <xf numFmtId="0" fontId="2" fillId="0" borderId="11" xfId="8" applyFont="1" applyBorder="1" applyAlignment="1" applyProtection="1">
      <alignment horizontal="left" vertical="top" indent="1"/>
      <protection hidden="1"/>
    </xf>
    <xf numFmtId="0" fontId="2" fillId="0" borderId="11" xfId="0" applyFont="1" applyBorder="1" applyAlignment="1">
      <alignment horizontal="left" indent="2"/>
    </xf>
    <xf numFmtId="0" fontId="5" fillId="0" borderId="11" xfId="0" applyFont="1" applyBorder="1" applyProtection="1">
      <protection locked="0"/>
    </xf>
    <xf numFmtId="0" fontId="2" fillId="0" borderId="12" xfId="0" applyFont="1" applyBorder="1" applyAlignment="1">
      <alignment horizontal="left"/>
    </xf>
    <xf numFmtId="0" fontId="7" fillId="0" borderId="13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FCABBB1C-224F-4E25-BD4B-B64DB69D5B1F}"/>
    <cellStyle name="Millares 2 3" xfId="4" xr:uid="{00000000-0005-0000-0000-000003000000}"/>
    <cellStyle name="Millares 2 3 2" xfId="19" xr:uid="{2CDE9295-C570-4B82-B434-8719F3C78DED}"/>
    <cellStyle name="Millares 2 4" xfId="17" xr:uid="{BD96B7D1-5287-49EB-B50E-128BB18B38AC}"/>
    <cellStyle name="Millares 3" xfId="5" xr:uid="{00000000-0005-0000-0000-000004000000}"/>
    <cellStyle name="Millares 3 2" xfId="20" xr:uid="{29136C1F-ECEC-4D95-8902-EEBE77B96A59}"/>
    <cellStyle name="Moneda 2" xfId="6" xr:uid="{00000000-0005-0000-0000-000005000000}"/>
    <cellStyle name="Moneda 2 2" xfId="21" xr:uid="{4F78FD42-AB24-488E-AEE5-1C3DC24ED46F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M21" sqref="M2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59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9" t="s">
        <v>65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3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6"/>
      <c r="B5" s="17"/>
      <c r="C5" s="17"/>
      <c r="D5" s="17"/>
      <c r="E5" s="17"/>
      <c r="F5" s="17"/>
      <c r="G5" s="17"/>
    </row>
    <row r="6" spans="1:8" x14ac:dyDescent="0.2">
      <c r="A6" s="8" t="s">
        <v>25</v>
      </c>
      <c r="B6" s="5">
        <f>+B7+B10+B19+B23+B26+B31</f>
        <v>31284671</v>
      </c>
      <c r="C6" s="5">
        <f t="shared" ref="C6:G6" si="0">+C7+C10+C19+C23+C26+C31</f>
        <v>1968303.54</v>
      </c>
      <c r="D6" s="5">
        <f t="shared" si="0"/>
        <v>33252974.539999999</v>
      </c>
      <c r="E6" s="5">
        <f t="shared" si="0"/>
        <v>30952937.220000003</v>
      </c>
      <c r="F6" s="5">
        <f t="shared" si="0"/>
        <v>30583505.239999998</v>
      </c>
      <c r="G6" s="5">
        <f t="shared" si="0"/>
        <v>2300037.3199999966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24753419</v>
      </c>
      <c r="C10" s="10">
        <f>SUM(C11:C18)</f>
        <v>982415.58</v>
      </c>
      <c r="D10" s="10">
        <f t="shared" ref="D10:G10" si="2">SUM(D11:D18)</f>
        <v>25735834.579999998</v>
      </c>
      <c r="E10" s="10">
        <f t="shared" si="2"/>
        <v>23667944.780000001</v>
      </c>
      <c r="F10" s="10">
        <f t="shared" si="2"/>
        <v>23384727.449999999</v>
      </c>
      <c r="G10" s="10">
        <f t="shared" si="2"/>
        <v>2067889.799999997</v>
      </c>
      <c r="H10" s="9">
        <v>0</v>
      </c>
    </row>
    <row r="11" spans="1:8" x14ac:dyDescent="0.2">
      <c r="A11" s="14" t="s">
        <v>4</v>
      </c>
      <c r="B11" s="11">
        <v>24753419</v>
      </c>
      <c r="C11" s="11">
        <v>982415.58</v>
      </c>
      <c r="D11" s="11">
        <f t="shared" ref="D11:D18" si="3">B11+C11</f>
        <v>25735834.579999998</v>
      </c>
      <c r="E11" s="11">
        <v>23667944.780000001</v>
      </c>
      <c r="F11" s="11">
        <v>23384727.449999999</v>
      </c>
      <c r="G11" s="11">
        <f t="shared" ref="G11:G18" si="4">D11-E11</f>
        <v>2067889.799999997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6531252</v>
      </c>
      <c r="C19" s="10">
        <f>SUM(C20:C22)</f>
        <v>985887.96</v>
      </c>
      <c r="D19" s="10">
        <f t="shared" ref="D19:G19" si="5">SUM(D20:D22)</f>
        <v>7517139.96</v>
      </c>
      <c r="E19" s="10">
        <f t="shared" si="5"/>
        <v>7284992.4400000004</v>
      </c>
      <c r="F19" s="10">
        <f t="shared" si="5"/>
        <v>7198777.79</v>
      </c>
      <c r="G19" s="10">
        <f t="shared" si="5"/>
        <v>232147.51999999955</v>
      </c>
      <c r="H19" s="9">
        <v>0</v>
      </c>
    </row>
    <row r="20" spans="1:8" x14ac:dyDescent="0.2">
      <c r="A20" s="14" t="s">
        <v>13</v>
      </c>
      <c r="B20" s="11">
        <v>6531252</v>
      </c>
      <c r="C20" s="11">
        <v>985887.96</v>
      </c>
      <c r="D20" s="11">
        <f t="shared" ref="D20:D22" si="6">B20+C20</f>
        <v>7517139.96</v>
      </c>
      <c r="E20" s="11">
        <v>7284992.4400000004</v>
      </c>
      <c r="F20" s="11">
        <v>7198777.79</v>
      </c>
      <c r="G20" s="11">
        <f t="shared" ref="G20:G22" si="7">D20-E20</f>
        <v>232147.51999999955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4" t="s">
        <v>60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25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6" t="s">
        <v>61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6" t="s">
        <v>62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6" t="s">
        <v>63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27"/>
      <c r="B36" s="10"/>
      <c r="C36" s="10"/>
      <c r="D36" s="10"/>
      <c r="E36" s="10"/>
      <c r="F36" s="10"/>
      <c r="G36" s="10"/>
      <c r="H36" s="9"/>
    </row>
    <row r="37" spans="1:8" ht="13.5" customHeight="1" thickBot="1" x14ac:dyDescent="0.25">
      <c r="A37" s="28" t="s">
        <v>64</v>
      </c>
      <c r="B37" s="12">
        <f t="shared" ref="B37:G37" si="17">+B6+B33+B34+B35</f>
        <v>31284671</v>
      </c>
      <c r="C37" s="12">
        <f t="shared" si="17"/>
        <v>1968303.54</v>
      </c>
      <c r="D37" s="12">
        <f t="shared" si="17"/>
        <v>33252974.539999999</v>
      </c>
      <c r="E37" s="12">
        <f t="shared" si="17"/>
        <v>30952937.220000003</v>
      </c>
      <c r="F37" s="12">
        <f t="shared" si="17"/>
        <v>30583505.239999998</v>
      </c>
      <c r="G37" s="12">
        <f t="shared" si="17"/>
        <v>2300037.3199999966</v>
      </c>
    </row>
    <row r="39" spans="1:8" x14ac:dyDescent="0.2">
      <c r="A39" s="15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 CONTABILIDAD</cp:lastModifiedBy>
  <cp:lastPrinted>2017-03-30T22:19:49Z</cp:lastPrinted>
  <dcterms:created xsi:type="dcterms:W3CDTF">2012-12-11T21:13:37Z</dcterms:created>
  <dcterms:modified xsi:type="dcterms:W3CDTF">2025-01-20T20:53:02Z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