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0B0C40F7-67EF-4054-BA43-88F6F766E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<sst xmlns="http://schemas.openxmlformats.org/spreadsheetml/2006/main" count="62" uniqueCount="61">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</sst>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2824755.4</v>
      </c>
      <c r="C5" s="18">
        <v>2528046.62</v>
      </c>
      <c r="D5" s="9" t="s">
        <v>36</v>
      </c>
      <c r="E5" s="18">
        <v>11427594.65</v>
      </c>
      <c r="F5" s="21">
        <v>12659484.439999999</v>
      </c>
    </row>
    <row r="6" spans="1:6" x14ac:dyDescent="0.2">
      <c r="A6" s="9" t="s">
        <v>23</v>
      </c>
      <c r="B6" s="18">
        <v>9269921.5899999999</v>
      </c>
      <c r="C6" s="18">
        <v>12192955.380000001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12094676.99</v>
      </c>
      <c r="C13" s="20">
        <f>SUM(C5:C11)</f>
        <v>14721002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11427594.65</v>
      </c>
      <c r="F14" s="25">
        <f>SUM(F5:F12)</f>
        <v>12659484.439999999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12927565.51</v>
      </c>
      <c r="C18" s="18">
        <v>12927565.51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9488747.25</v>
      </c>
      <c r="C19" s="18">
        <v>6594671.1299999999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150440</v>
      </c>
      <c r="C20" s="18">
        <v>150440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-1485973.69</v>
      </c>
      <c r="C21" s="18">
        <v>-1485973.69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198487.16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21279266.229999997</v>
      </c>
      <c r="C26" s="20">
        <f>SUM(C16:C24)</f>
        <v>18186702.949999999</v>
      </c>
      <c r="D26" s="12" t="s">
        <v>50</v>
      </c>
      <c r="E26" s="20">
        <f>SUM(E24+E14)</f>
        <v>11427594.65</v>
      </c>
      <c r="F26" s="25">
        <f>SUM(F14+F24)</f>
        <v>12659484.439999999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33373943.219999999</v>
      </c>
      <c r="C28" s="20">
        <f>C13+C26</f>
        <v>32907704.949999999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3273421.33</v>
      </c>
      <c r="F30" s="25">
        <f>SUM(F31:F33)</f>
        <v>3273421.33</v>
      </c>
    </row>
    <row r="31" spans="1:6" x14ac:dyDescent="0.2">
      <c r="A31" s="13"/>
      <c r="B31" s="14"/>
      <c r="C31" s="15"/>
      <c r="D31" s="9" t="s">
        <v>2</v>
      </c>
      <c r="E31" s="18">
        <v>3273421.33</v>
      </c>
      <c r="F31" s="21">
        <v>3273421.33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18672927.239999998</v>
      </c>
      <c r="F35" s="25">
        <f>SUM(F36:F40)</f>
        <v>16974799.18</v>
      </c>
    </row>
    <row r="36" spans="1:6" x14ac:dyDescent="0.2">
      <c r="A36" s="13"/>
      <c r="B36" s="14"/>
      <c r="C36" s="15"/>
      <c r="D36" s="9" t="s">
        <v>46</v>
      </c>
      <c r="E36" s="18">
        <v>1698128.06</v>
      </c>
      <c r="F36" s="21">
        <v>3881415.58</v>
      </c>
    </row>
    <row r="37" spans="1:6" x14ac:dyDescent="0.2">
      <c r="A37" s="13"/>
      <c r="B37" s="14"/>
      <c r="C37" s="15"/>
      <c r="D37" s="9" t="s">
        <v>14</v>
      </c>
      <c r="E37" s="18">
        <v>16974799.18</v>
      </c>
      <c r="F37" s="21">
        <v>13093383.6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21946348.57</v>
      </c>
      <c r="F46" s="25">
        <f>SUM(F42+F35+F30)</f>
        <v>20248220.509999998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33373943.219999999</v>
      </c>
      <c r="F48" s="20">
        <f>F46+F26</f>
        <v>32907704.949999996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 CONTABILIDAD</cp:lastModifiedBy>
  <cp:lastPrinted>2018-03-04T05:00:29Z</cp:lastPrinted>
  <dcterms:created xsi:type="dcterms:W3CDTF">2012-12-11T20:26:08Z</dcterms:created>
  <dcterms:modified xsi:type="dcterms:W3CDTF">2025-01-20T18:11:51Z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