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13_ncr:1_{980261D6-4753-4D11-9368-0000069BB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4" l="1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1" i="4" l="1"/>
  <c r="Q21" i="4"/>
  <c r="I21" i="4" l="1"/>
  <c r="H21" i="4"/>
  <c r="G21" i="4"/>
  <c r="N4" i="4" l="1"/>
  <c r="Q4" i="4"/>
  <c r="P4" i="4"/>
</calcChain>
</file>

<file path=xl/sharedStrings.xml><?xml version="1.0" encoding="utf-8"?>
<sst xmlns="http://schemas.openxmlformats.org/spreadsheetml/2006/main" count="141" uniqueCount="61">
  <si>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</si>
  <si>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</si>
  <si>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</si>
  <si>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</si>
  <si>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</si>
  <si>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</si>
  <si>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</si>
  <si>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</si>
  <si>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</si>
  <si>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</si>
  <si>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</si>
  <si>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</si>
  <si>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</si>
  <si>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</si>
  <si>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</si>
  <si>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</si>
  <si>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</si>
  <si>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</si>
  <si>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</si>
  <si>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</si>
  <si>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</si>
  <si>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</si>
  <si>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ATENCION Y ACTUALIZACION EN COMUNIDADES</t>
  </si>
  <si>
    <t>5110</t>
  </si>
  <si>
    <t>BIENES MUEBLES</t>
  </si>
  <si>
    <t>COORDINACION DE COMUNIDADES RURALES</t>
  </si>
  <si>
    <t>31120M27A050000</t>
  </si>
  <si>
    <t>M0001</t>
  </si>
  <si>
    <t>ORGANIZACION Y COMUNICACION INSTITUCIONAL</t>
  </si>
  <si>
    <t>DIRECCION GENERAL</t>
  </si>
  <si>
    <t>31120M27A010000</t>
  </si>
  <si>
    <t>M0002</t>
  </si>
  <si>
    <t>GESTION EFICIENTE DE RECURSOS</t>
  </si>
  <si>
    <t>COORDINACION DE ADMINISTRACION</t>
  </si>
  <si>
    <t>31120M27A020000</t>
  </si>
  <si>
    <t>E0002</t>
  </si>
  <si>
    <t>SUMINISTRO E INSTALACION DE MEDIDORES</t>
  </si>
  <si>
    <t>5150</t>
  </si>
  <si>
    <t>COORDINACION DE COMERCIALIZACION</t>
  </si>
  <si>
    <t>31120M27A040000</t>
  </si>
  <si>
    <t>E0004</t>
  </si>
  <si>
    <t>CUIDADO Y FORTALECIMIENTO DE POZOS</t>
  </si>
  <si>
    <t>COORDINACION DE PRODUCCION</t>
  </si>
  <si>
    <t>31120M27A060000</t>
  </si>
  <si>
    <t>E0005</t>
  </si>
  <si>
    <t>REPARACION DE FUGAS DETECTADAS DENTRO DEL MPIO</t>
  </si>
  <si>
    <t>5410</t>
  </si>
  <si>
    <t>COORDINACION DE ALCANTARILLADO</t>
  </si>
  <si>
    <t>31120M27A070000</t>
  </si>
  <si>
    <t>5620</t>
  </si>
  <si>
    <t>E0007</t>
  </si>
  <si>
    <t>SANEAMIENTO DE AGUAS RESIDUALES</t>
  </si>
  <si>
    <t>COORDINACION DE LA PLANTA DE TRATAMIENTO</t>
  </si>
  <si>
    <t>31120M27A090000</t>
  </si>
  <si>
    <t/>
  </si>
  <si>
    <t>5660</t>
  </si>
  <si>
    <t>5690</t>
  </si>
  <si>
    <t>6170</t>
  </si>
  <si>
    <t>OBRA</t>
  </si>
  <si>
    <t>6310</t>
  </si>
  <si>
    <t>Sistema Municipal de Agua Potable y Alcantarillado para el Municipio de Salvatierra, Gto.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</si>
</sst>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A21" sqref="A21:Q2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3500</v>
      </c>
      <c r="H4" s="10">
        <v>3500</v>
      </c>
      <c r="I4" s="10">
        <v>0</v>
      </c>
      <c r="J4" s="5"/>
      <c r="K4" s="5"/>
      <c r="L4" s="5"/>
      <c r="M4" s="8" t="s">
        <v>17</v>
      </c>
      <c r="N4" s="7">
        <f t="shared" ref="N4:N20" si="0">IF(G4&gt;0,I4/G4,0)</f>
        <v>0</v>
      </c>
      <c r="O4" s="7">
        <f t="shared" ref="O4:O20" si="1">IF(H4&gt;0,I4/H4,0)</f>
        <v>0</v>
      </c>
      <c r="P4" s="6">
        <f t="shared" ref="P4:P20" si="2">IF(J4=0,0,L4/J4)</f>
        <v>0</v>
      </c>
      <c r="Q4" s="6">
        <f t="shared" ref="Q4:Q20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5000</v>
      </c>
      <c r="H6" s="10">
        <v>5000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35</v>
      </c>
      <c r="B7" s="12" t="s">
        <v>36</v>
      </c>
      <c r="C7" s="12" t="s">
        <v>37</v>
      </c>
      <c r="D7" s="12" t="s">
        <v>24</v>
      </c>
      <c r="E7" s="12" t="s">
        <v>39</v>
      </c>
      <c r="F7" s="12" t="s">
        <v>38</v>
      </c>
      <c r="G7" s="10">
        <v>20000</v>
      </c>
      <c r="H7" s="10">
        <v>20000</v>
      </c>
      <c r="I7" s="10">
        <v>11714.4</v>
      </c>
      <c r="J7" s="5"/>
      <c r="K7" s="5"/>
      <c r="L7" s="5"/>
      <c r="M7" s="8" t="s">
        <v>17</v>
      </c>
      <c r="N7" s="7">
        <f t="shared" si="0"/>
        <v>0.58572000000000002</v>
      </c>
      <c r="O7" s="7">
        <f t="shared" si="1"/>
        <v>0.58572000000000002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21</v>
      </c>
      <c r="B8" s="12" t="s">
        <v>22</v>
      </c>
      <c r="C8" s="12" t="s">
        <v>37</v>
      </c>
      <c r="D8" s="12" t="s">
        <v>24</v>
      </c>
      <c r="E8" s="12" t="s">
        <v>26</v>
      </c>
      <c r="F8" s="12" t="s">
        <v>25</v>
      </c>
      <c r="G8" s="10">
        <v>5000</v>
      </c>
      <c r="H8" s="10">
        <v>5000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40</v>
      </c>
      <c r="B9" s="12" t="s">
        <v>41</v>
      </c>
      <c r="C9" s="12" t="s">
        <v>37</v>
      </c>
      <c r="D9" s="12" t="s">
        <v>24</v>
      </c>
      <c r="E9" s="12" t="s">
        <v>43</v>
      </c>
      <c r="F9" s="12" t="s">
        <v>42</v>
      </c>
      <c r="G9" s="10">
        <v>1</v>
      </c>
      <c r="H9" s="10">
        <v>1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28</v>
      </c>
      <c r="C10" s="12" t="s">
        <v>37</v>
      </c>
      <c r="D10" s="12" t="s">
        <v>24</v>
      </c>
      <c r="E10" s="12" t="s">
        <v>30</v>
      </c>
      <c r="F10" s="12" t="s">
        <v>29</v>
      </c>
      <c r="G10" s="10">
        <v>15000</v>
      </c>
      <c r="H10" s="10">
        <v>15000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31</v>
      </c>
      <c r="B11" s="12" t="s">
        <v>32</v>
      </c>
      <c r="C11" s="12" t="s">
        <v>37</v>
      </c>
      <c r="D11" s="12" t="s">
        <v>24</v>
      </c>
      <c r="E11" s="12" t="s">
        <v>34</v>
      </c>
      <c r="F11" s="12" t="s">
        <v>33</v>
      </c>
      <c r="G11" s="10">
        <v>30000</v>
      </c>
      <c r="H11" s="10">
        <v>30000</v>
      </c>
      <c r="I11" s="10">
        <v>10991.67</v>
      </c>
      <c r="J11" s="5"/>
      <c r="K11" s="5"/>
      <c r="L11" s="5"/>
      <c r="M11" s="8" t="s">
        <v>17</v>
      </c>
      <c r="N11" s="7">
        <f t="shared" si="0"/>
        <v>0.36638900000000002</v>
      </c>
      <c r="O11" s="7">
        <f t="shared" si="1"/>
        <v>0.36638900000000002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44</v>
      </c>
      <c r="B12" s="12" t="s">
        <v>45</v>
      </c>
      <c r="C12" s="12" t="s">
        <v>46</v>
      </c>
      <c r="D12" s="12" t="s">
        <v>24</v>
      </c>
      <c r="E12" s="12" t="s">
        <v>48</v>
      </c>
      <c r="F12" s="12" t="s">
        <v>47</v>
      </c>
      <c r="G12" s="10">
        <v>1700000</v>
      </c>
      <c r="H12" s="10">
        <v>2228984.54</v>
      </c>
      <c r="I12" s="10">
        <v>1939655.17</v>
      </c>
      <c r="J12" s="5"/>
      <c r="K12" s="5"/>
      <c r="L12" s="5"/>
      <c r="M12" s="8" t="s">
        <v>17</v>
      </c>
      <c r="N12" s="7">
        <f t="shared" si="0"/>
        <v>1.1409736294117647</v>
      </c>
      <c r="O12" s="7">
        <f t="shared" si="1"/>
        <v>0.87019678027914893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28</v>
      </c>
      <c r="C13" s="12" t="s">
        <v>46</v>
      </c>
      <c r="D13" s="12" t="s">
        <v>24</v>
      </c>
      <c r="E13" s="12" t="s">
        <v>30</v>
      </c>
      <c r="F13" s="12" t="s">
        <v>29</v>
      </c>
      <c r="G13" s="10">
        <v>1</v>
      </c>
      <c r="H13" s="10">
        <v>547379.52</v>
      </c>
      <c r="I13" s="10">
        <v>547379.52</v>
      </c>
      <c r="J13" s="5"/>
      <c r="K13" s="5"/>
      <c r="L13" s="5"/>
      <c r="M13" s="8" t="s">
        <v>17</v>
      </c>
      <c r="N13" s="7">
        <f t="shared" si="0"/>
        <v>547379.52</v>
      </c>
      <c r="O13" s="7">
        <f t="shared" si="1"/>
        <v>1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40</v>
      </c>
      <c r="B14" s="12" t="s">
        <v>41</v>
      </c>
      <c r="C14" s="12" t="s">
        <v>49</v>
      </c>
      <c r="D14" s="12" t="s">
        <v>24</v>
      </c>
      <c r="E14" s="12" t="s">
        <v>43</v>
      </c>
      <c r="F14" s="12" t="s">
        <v>42</v>
      </c>
      <c r="G14" s="10">
        <v>3000</v>
      </c>
      <c r="H14" s="10">
        <v>3000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50</v>
      </c>
      <c r="B15" s="12" t="s">
        <v>51</v>
      </c>
      <c r="C15" s="12" t="s">
        <v>49</v>
      </c>
      <c r="D15" s="12" t="s">
        <v>24</v>
      </c>
      <c r="E15" s="12" t="s">
        <v>53</v>
      </c>
      <c r="F15" s="12" t="s">
        <v>52</v>
      </c>
      <c r="G15" s="10">
        <v>0</v>
      </c>
      <c r="H15" s="10">
        <v>55676.27</v>
      </c>
      <c r="I15" s="10">
        <v>55676.27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1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54</v>
      </c>
      <c r="B16" s="12" t="s">
        <v>51</v>
      </c>
      <c r="C16" s="12" t="s">
        <v>55</v>
      </c>
      <c r="D16" s="12" t="s">
        <v>24</v>
      </c>
      <c r="E16" s="12" t="s">
        <v>53</v>
      </c>
      <c r="F16" s="12" t="s">
        <v>52</v>
      </c>
      <c r="G16" s="10">
        <v>20000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54</v>
      </c>
      <c r="B17" s="12" t="s">
        <v>51</v>
      </c>
      <c r="C17" s="12" t="s">
        <v>56</v>
      </c>
      <c r="D17" s="12" t="s">
        <v>24</v>
      </c>
      <c r="E17" s="12" t="s">
        <v>53</v>
      </c>
      <c r="F17" s="12" t="s">
        <v>52</v>
      </c>
      <c r="G17" s="10">
        <v>14990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31</v>
      </c>
      <c r="B18" s="12" t="s">
        <v>32</v>
      </c>
      <c r="C18" s="12" t="s">
        <v>56</v>
      </c>
      <c r="D18" s="12" t="s">
        <v>24</v>
      </c>
      <c r="E18" s="12" t="s">
        <v>34</v>
      </c>
      <c r="F18" s="12" t="s">
        <v>33</v>
      </c>
      <c r="G18" s="10">
        <v>15000</v>
      </c>
      <c r="H18" s="10">
        <v>1920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40</v>
      </c>
      <c r="B19" s="12" t="s">
        <v>41</v>
      </c>
      <c r="C19" s="12" t="s">
        <v>57</v>
      </c>
      <c r="D19" s="12" t="s">
        <v>58</v>
      </c>
      <c r="E19" s="12" t="s">
        <v>43</v>
      </c>
      <c r="F19" s="12" t="s">
        <v>42</v>
      </c>
      <c r="G19" s="10">
        <v>400000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28</v>
      </c>
      <c r="C20" s="12" t="s">
        <v>59</v>
      </c>
      <c r="D20" s="12" t="s">
        <v>58</v>
      </c>
      <c r="E20" s="12" t="s">
        <v>30</v>
      </c>
      <c r="F20" s="12" t="s">
        <v>29</v>
      </c>
      <c r="G20" s="10">
        <v>0</v>
      </c>
      <c r="H20" s="10">
        <v>198487.16</v>
      </c>
      <c r="I20" s="10">
        <v>198487.16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1</v>
      </c>
      <c r="P20" s="6">
        <f t="shared" si="2"/>
        <v>0</v>
      </c>
      <c r="Q20" s="6">
        <f t="shared" si="3"/>
        <v>0</v>
      </c>
    </row>
    <row r="21" spans="1:17" x14ac:dyDescent="0.25">
      <c r="G21" s="11">
        <f>SUM(G4:G20)</f>
        <v>2241492</v>
      </c>
      <c r="H21" s="11">
        <f>SUM(H4:H20)</f>
        <v>3123948.49</v>
      </c>
      <c r="I21" s="11">
        <f>SUM(I4:I20)</f>
        <v>2763904.19</v>
      </c>
      <c r="P21" s="13">
        <f t="shared" ref="P21" si="4">IF(J21=0,0,L21/J21)</f>
        <v>0</v>
      </c>
      <c r="Q21" s="13">
        <f t="shared" ref="Q21" si="5">IF(L21=0,0,L21/K21)</f>
        <v>0</v>
      </c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Smapas Salvatierra CONTABILIDAD</cp:lastModifiedBy>
  <cp:lastPrinted>2024-10-28T16:48:19Z</cp:lastPrinted>
  <dcterms:created xsi:type="dcterms:W3CDTF">2023-06-21T19:35:53Z</dcterms:created>
  <dcterms:modified xsi:type="dcterms:W3CDTF">2024-10-28T16:54:12Z</dcterms:modified>
</cp:coreProperties>
</file>