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48F1749E-6AD9-49CE-BA80-47B9C9B13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<sst xmlns="http://schemas.openxmlformats.org/spreadsheetml/2006/main" count="27" uniqueCount="27">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</sst>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32907704.949999999</v>
      </c>
      <c r="C3" s="8">
        <f t="shared" ref="C3:F3" si="0">C4+C12</f>
        <v>68516387.269999996</v>
      </c>
      <c r="D3" s="8">
        <f t="shared" si="0"/>
        <v>61478234.290000007</v>
      </c>
      <c r="E3" s="8">
        <f t="shared" si="0"/>
        <v>39945857.929999992</v>
      </c>
      <c r="F3" s="8">
        <f t="shared" si="0"/>
        <v>7038152.9799999949</v>
      </c>
    </row>
    <row r="4" spans="1:6" x14ac:dyDescent="0.2">
      <c r="A4" s="5" t="s">
        <v>4</v>
      </c>
      <c r="B4" s="8">
        <f>SUM(B5:B11)</f>
        <v>14721002</v>
      </c>
      <c r="C4" s="8">
        <f>SUM(C5:C11)</f>
        <v>63187066.049999997</v>
      </c>
      <c r="D4" s="8">
        <f>SUM(D5:D11)</f>
        <v>58912817.260000005</v>
      </c>
      <c r="E4" s="8">
        <f>SUM(E5:E11)</f>
        <v>18995250.789999995</v>
      </c>
      <c r="F4" s="8">
        <f>SUM(F5:F11)</f>
        <v>4274248.7899999944</v>
      </c>
    </row>
    <row r="5" spans="1:6" x14ac:dyDescent="0.2">
      <c r="A5" s="6" t="s">
        <v>5</v>
      </c>
      <c r="B5" s="9">
        <v>2528046.62</v>
      </c>
      <c r="C5" s="9">
        <v>34160337.729999997</v>
      </c>
      <c r="D5" s="9">
        <v>32078327.190000001</v>
      </c>
      <c r="E5" s="9">
        <f>B5+C5-D5</f>
        <v>4610057.1599999927</v>
      </c>
      <c r="F5" s="9">
        <f t="shared" ref="F5:F11" si="1">E5-B5</f>
        <v>2082010.5399999926</v>
      </c>
    </row>
    <row r="6" spans="1:6" x14ac:dyDescent="0.2">
      <c r="A6" s="6" t="s">
        <v>6</v>
      </c>
      <c r="B6" s="9">
        <v>12192955.380000001</v>
      </c>
      <c r="C6" s="9">
        <v>29026728.32</v>
      </c>
      <c r="D6" s="9">
        <v>26834490.07</v>
      </c>
      <c r="E6" s="9">
        <f t="shared" ref="E6:E11" si="2">B6+C6-D6</f>
        <v>14385193.630000003</v>
      </c>
      <c r="F6" s="9">
        <f t="shared" si="1"/>
        <v>2192238.2500000019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18186702.949999999</v>
      </c>
      <c r="C12" s="8">
        <f>SUM(C13:C21)</f>
        <v>5329321.22</v>
      </c>
      <c r="D12" s="8">
        <f>SUM(D13:D21)</f>
        <v>2565417.0299999998</v>
      </c>
      <c r="E12" s="8">
        <f>SUM(E13:E21)</f>
        <v>20950607.140000001</v>
      </c>
      <c r="F12" s="8">
        <f>SUM(F13:F21)</f>
        <v>2763904.1900000004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12927565.51</v>
      </c>
      <c r="C15" s="10">
        <v>0</v>
      </c>
      <c r="D15" s="10">
        <v>0</v>
      </c>
      <c r="E15" s="10">
        <f t="shared" si="4"/>
        <v>12927565.51</v>
      </c>
      <c r="F15" s="10">
        <f t="shared" si="3"/>
        <v>0</v>
      </c>
    </row>
    <row r="16" spans="1:6" x14ac:dyDescent="0.2">
      <c r="A16" s="6" t="s">
        <v>14</v>
      </c>
      <c r="B16" s="9">
        <v>6594671.1299999999</v>
      </c>
      <c r="C16" s="9">
        <v>5130834.0599999996</v>
      </c>
      <c r="D16" s="9">
        <v>2565417.0299999998</v>
      </c>
      <c r="E16" s="9">
        <f t="shared" si="4"/>
        <v>9160088.1600000001</v>
      </c>
      <c r="F16" s="9">
        <f t="shared" si="3"/>
        <v>2565417.0300000003</v>
      </c>
    </row>
    <row r="17" spans="1:6" x14ac:dyDescent="0.2">
      <c r="A17" s="6" t="s">
        <v>15</v>
      </c>
      <c r="B17" s="9">
        <v>150440</v>
      </c>
      <c r="C17" s="9">
        <v>0</v>
      </c>
      <c r="D17" s="9">
        <v>0</v>
      </c>
      <c r="E17" s="9">
        <f t="shared" si="4"/>
        <v>150440</v>
      </c>
      <c r="F17" s="9">
        <f t="shared" si="3"/>
        <v>0</v>
      </c>
    </row>
    <row r="18" spans="1:6" x14ac:dyDescent="0.2">
      <c r="A18" s="6" t="s">
        <v>16</v>
      </c>
      <c r="B18" s="9">
        <v>-1485973.69</v>
      </c>
      <c r="C18" s="9">
        <v>0</v>
      </c>
      <c r="D18" s="9">
        <v>0</v>
      </c>
      <c r="E18" s="9">
        <f t="shared" si="4"/>
        <v>-1485973.69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198487.16</v>
      </c>
      <c r="D19" s="9">
        <v>0</v>
      </c>
      <c r="E19" s="9">
        <f t="shared" si="4"/>
        <v>198487.16</v>
      </c>
      <c r="F19" s="9">
        <f t="shared" si="3"/>
        <v>198487.16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2018-03-08T18:40:55Z</cp:lastPrinted>
  <dcterms:created xsi:type="dcterms:W3CDTF">2014-02-09T04:04:15Z</dcterms:created>
  <dcterms:modified xsi:type="dcterms:W3CDTF">2024-10-10T14:36:02Z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