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2DO TRIMESTRE\formatos descargados del siret\"/>
    </mc:Choice>
  </mc:AlternateContent>
  <xr:revisionPtr revIDLastSave="0" documentId="8_{85E58050-A5EB-452A-8379-335EBBACA8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G26" i="1" s="1"/>
  <c r="F26" i="1"/>
  <c r="E26" i="1"/>
  <c r="D26" i="1"/>
  <c r="C26" i="1"/>
  <c r="B26" i="1"/>
  <c r="D25" i="1"/>
  <c r="G25" i="1" s="1"/>
  <c r="G23" i="1" s="1"/>
  <c r="G24" i="1"/>
  <c r="D24" i="1"/>
  <c r="F23" i="1"/>
  <c r="E23" i="1"/>
  <c r="C23" i="1"/>
  <c r="B23" i="1"/>
  <c r="G22" i="1"/>
  <c r="D22" i="1"/>
  <c r="D21" i="1"/>
  <c r="D19" i="1" s="1"/>
  <c r="G20" i="1"/>
  <c r="D20" i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C10" i="1"/>
  <c r="B10" i="1"/>
  <c r="D9" i="1"/>
  <c r="D7" i="1" s="1"/>
  <c r="D8" i="1"/>
  <c r="G8" i="1" s="1"/>
  <c r="F7" i="1"/>
  <c r="F6" i="1" s="1"/>
  <c r="F37" i="1" s="1"/>
  <c r="E7" i="1"/>
  <c r="C7" i="1"/>
  <c r="C6" i="1" s="1"/>
  <c r="C37" i="1" s="1"/>
  <c r="B7" i="1"/>
  <c r="B6" i="1" s="1"/>
  <c r="B37" i="1" s="1"/>
  <c r="E6" i="1"/>
  <c r="E37" i="1" s="1"/>
  <c r="G10" i="1" l="1"/>
  <c r="D10" i="1"/>
  <c r="D6" i="1" s="1"/>
  <c r="D37" i="1" s="1"/>
  <c r="G9" i="1"/>
  <c r="G7" i="1" s="1"/>
  <c r="G6" i="1" s="1"/>
  <c r="G37" i="1" s="1"/>
  <c r="G21" i="1"/>
  <c r="G19" i="1" s="1"/>
  <c r="D23" i="1"/>
</calcChain>
</file>

<file path=xl/sharedStrings.xml><?xml version="1.0" encoding="utf-8"?>
<sst xmlns="http://schemas.openxmlformats.org/spreadsheetml/2006/main" count="42" uniqueCount="42">
  <si>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</si>
  <si>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</si>
  <si>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</si>
  <si>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</si>
  <si>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</si>
  <si>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</si>
  <si>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</si>
  <si>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</si>
  <si>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</si>
  <si>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</si>
  <si>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</si>
  <si>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</si>
  <si>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</si>
  <si>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</si>
  <si>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</si>
  <si>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</si>
  <si>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</si>
  <si>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</si>
  <si>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</si>
  <si>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</si>
  <si>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</si>
  <si>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</si>
  <si>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</si>
  <si>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</si>
  <si>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</si>
  <si>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</si>
  <si>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</si>
  <si>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</si>
  <si>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</si>
  <si>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</si>
  <si>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</si>
  <si>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</si>
  <si>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</si>
  <si>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</si>
  <si>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</si>
  <si>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</si>
  <si>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</si>
  <si>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</si>
  <si>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</si>
  <si>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</si>
  <si>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</si>
  <si>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Municipal de Agua Potable y Alcantarillado para el Municipio de Salvatierra, Gto.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</si>
</sst>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7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A11" sqref="A1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4" t="s">
        <v>41</v>
      </c>
      <c r="B1" s="24"/>
      <c r="C1" s="24"/>
      <c r="D1" s="24"/>
      <c r="E1" s="24"/>
      <c r="F1" s="24"/>
      <c r="G1" s="25"/>
    </row>
    <row r="2" spans="1:7" ht="14.45" customHeight="1" x14ac:dyDescent="0.2">
      <c r="A2" s="14"/>
      <c r="B2" s="23" t="s">
        <v>0</v>
      </c>
      <c r="C2" s="24"/>
      <c r="D2" s="24"/>
      <c r="E2" s="24"/>
      <c r="F2" s="25"/>
      <c r="G2" s="21" t="s">
        <v>1</v>
      </c>
    </row>
    <row r="3" spans="1:7" ht="22.5" x14ac:dyDescent="0.2">
      <c r="A3" s="15" t="s">
        <v>2</v>
      </c>
      <c r="B3" s="16" t="s">
        <v>3</v>
      </c>
      <c r="C3" s="6" t="s">
        <v>4</v>
      </c>
      <c r="D3" s="6" t="s">
        <v>5</v>
      </c>
      <c r="E3" s="6" t="s">
        <v>6</v>
      </c>
      <c r="F3" s="17" t="s">
        <v>7</v>
      </c>
      <c r="G3" s="22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3" t="s">
        <v>10</v>
      </c>
      <c r="B6" s="10">
        <f>+B7+B10+B19+B23+B26+B31</f>
        <v>31284671</v>
      </c>
      <c r="C6" s="10">
        <f t="shared" ref="C6:G6" si="0">+C7+C10+C19+C23+C26+C31</f>
        <v>1581389.54</v>
      </c>
      <c r="D6" s="10">
        <f t="shared" si="0"/>
        <v>32866060.539999999</v>
      </c>
      <c r="E6" s="10">
        <f t="shared" si="0"/>
        <v>14907769.460000001</v>
      </c>
      <c r="F6" s="10">
        <f t="shared" si="0"/>
        <v>14907769.469999999</v>
      </c>
      <c r="G6" s="10">
        <f t="shared" si="0"/>
        <v>17958291.079999998</v>
      </c>
    </row>
    <row r="7" spans="1:7" x14ac:dyDescent="0.2">
      <c r="A7" s="19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0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19" t="s">
        <v>14</v>
      </c>
      <c r="B10" s="11">
        <f>SUM(B11:B18)</f>
        <v>24753419</v>
      </c>
      <c r="C10" s="11">
        <f>SUM(C11:C18)</f>
        <v>330497.38</v>
      </c>
      <c r="D10" s="11">
        <f t="shared" ref="D10:G10" si="2">SUM(D11:D18)</f>
        <v>25083916.379999999</v>
      </c>
      <c r="E10" s="11">
        <f t="shared" si="2"/>
        <v>11970276</v>
      </c>
      <c r="F10" s="11">
        <f t="shared" si="2"/>
        <v>11970276.02</v>
      </c>
      <c r="G10" s="11">
        <f t="shared" si="2"/>
        <v>13113640.379999999</v>
      </c>
    </row>
    <row r="11" spans="1:7" x14ac:dyDescent="0.2">
      <c r="A11" s="20" t="s">
        <v>15</v>
      </c>
      <c r="B11" s="12">
        <v>24753419</v>
      </c>
      <c r="C11" s="12">
        <v>330497.38</v>
      </c>
      <c r="D11" s="12">
        <f t="shared" ref="D11:D18" si="3">B11+C11</f>
        <v>25083916.379999999</v>
      </c>
      <c r="E11" s="12">
        <v>11970276</v>
      </c>
      <c r="F11" s="12">
        <v>11970276.02</v>
      </c>
      <c r="G11" s="12">
        <f t="shared" ref="G11:G18" si="4">D11-E11</f>
        <v>13113640.379999999</v>
      </c>
    </row>
    <row r="12" spans="1:7" x14ac:dyDescent="0.2">
      <c r="A12" s="20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0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0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0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0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0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0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19" t="s">
        <v>23</v>
      </c>
      <c r="B19" s="11">
        <f>SUM(B20:B22)</f>
        <v>6531252</v>
      </c>
      <c r="C19" s="11">
        <f>SUM(C20:C22)</f>
        <v>1250892.1599999999</v>
      </c>
      <c r="D19" s="11">
        <f t="shared" ref="D19:G19" si="5">SUM(D20:D22)</f>
        <v>7782144.1600000001</v>
      </c>
      <c r="E19" s="11">
        <f t="shared" si="5"/>
        <v>2937493.46</v>
      </c>
      <c r="F19" s="11">
        <f t="shared" si="5"/>
        <v>2937493.45</v>
      </c>
      <c r="G19" s="11">
        <f t="shared" si="5"/>
        <v>4844650.7</v>
      </c>
    </row>
    <row r="20" spans="1:7" x14ac:dyDescent="0.2">
      <c r="A20" s="20" t="s">
        <v>24</v>
      </c>
      <c r="B20" s="12">
        <v>6531252</v>
      </c>
      <c r="C20" s="12">
        <v>1250892.1599999999</v>
      </c>
      <c r="D20" s="12">
        <f t="shared" ref="D20:D22" si="6">B20+C20</f>
        <v>7782144.1600000001</v>
      </c>
      <c r="E20" s="12">
        <v>2937493.46</v>
      </c>
      <c r="F20" s="12">
        <v>2937493.45</v>
      </c>
      <c r="G20" s="12">
        <f t="shared" ref="G20:G22" si="7">D20-E20</f>
        <v>4844650.7</v>
      </c>
    </row>
    <row r="21" spans="1:7" x14ac:dyDescent="0.2">
      <c r="A21" s="20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0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19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0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0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19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0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0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0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0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19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0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6">
        <f t="shared" ref="B37:G37" si="17">+B6+B33+B34+B35</f>
        <v>31284671</v>
      </c>
      <c r="C37" s="26">
        <f t="shared" si="17"/>
        <v>1581389.54</v>
      </c>
      <c r="D37" s="26">
        <f t="shared" si="17"/>
        <v>32866060.539999999</v>
      </c>
      <c r="E37" s="26">
        <f t="shared" si="17"/>
        <v>14907769.460000001</v>
      </c>
      <c r="F37" s="26">
        <f t="shared" si="17"/>
        <v>14907769.469999999</v>
      </c>
      <c r="G37" s="26">
        <f t="shared" si="17"/>
        <v>17958291.079999998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36" name="Rango1_3_1"/>
    <protectedRange sqref="B6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Gina Osornio</cp:lastModifiedBy>
  <cp:revision/>
  <dcterms:created xsi:type="dcterms:W3CDTF">2012-12-11T21:13:37Z</dcterms:created>
  <dcterms:modified xsi:type="dcterms:W3CDTF">2024-07-19T20:03:04Z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