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852D93CD-0A1E-4531-9019-57D233D1A1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<sst xmlns="http://schemas.openxmlformats.org/spreadsheetml/2006/main" count="33" uniqueCount="33">
  <si>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</si>
  <si>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</si>
  <si>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</si>
  <si>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</si>
  <si>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</si>
  <si>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</si>
  <si>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</si>
  <si>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</si>
  <si>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</si>
  <si>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</si>
  <si>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</si>
  <si>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</si>
  <si>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</si>
  <si>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</si>
  <si>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</si>
  <si>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</si>
  <si>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</si>
  <si>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</si>
  <si>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</si>
  <si>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</si>
  <si>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</si>
  <si>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</si>
  <si>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</si>
  <si>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</si>
  <si>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</si>
  <si>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</si>
  <si>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para el Municipio de Salvatierra, Gto.
Estado Analítico del Activo
Del 1 de Enero al 30 de Junio de 2024
(Cifras en Pesos)</t>
  </si>
  <si>
    <t xml:space="preserve">                                    QUIEN GENERA</t>
  </si>
  <si>
    <t xml:space="preserve">                                             QUIEN   AUTORIZA</t>
  </si>
  <si>
    <t xml:space="preserve">           MARIA GEORGINA OSORNIO GONZÁLEZ</t>
  </si>
  <si>
    <t xml:space="preserve">                                    AGUSTIN ROSILLO CHÁVEZ</t>
  </si>
  <si>
    <t xml:space="preserve">              CONTADOR GENERAL DEL SMAPAS</t>
  </si>
  <si>
    <t xml:space="preserve">                            DIRECTOR GENERAL DEL SMAPAS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</si>
</sst>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B39" sqref="B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32907704.949999999</v>
      </c>
      <c r="C3" s="8">
        <f t="shared" ref="C3:F3" si="0">C4+C12</f>
        <v>50349387.109999999</v>
      </c>
      <c r="D3" s="8">
        <f t="shared" si="0"/>
        <v>44175555.160000004</v>
      </c>
      <c r="E3" s="8">
        <f t="shared" si="0"/>
        <v>39081536.899999991</v>
      </c>
      <c r="F3" s="8">
        <f t="shared" si="0"/>
        <v>6173831.9499999955</v>
      </c>
    </row>
    <row r="4" spans="1:6" x14ac:dyDescent="0.2">
      <c r="A4" s="5" t="s">
        <v>4</v>
      </c>
      <c r="B4" s="8">
        <f>SUM(B5:B11)</f>
        <v>14721002</v>
      </c>
      <c r="C4" s="8">
        <f>SUM(C5:C11)</f>
        <v>46271589.609999999</v>
      </c>
      <c r="D4" s="8">
        <f>SUM(D5:D11)</f>
        <v>42235899.990000002</v>
      </c>
      <c r="E4" s="8">
        <f>SUM(E5:E11)</f>
        <v>18756691.619999997</v>
      </c>
      <c r="F4" s="8">
        <f>SUM(F5:F11)</f>
        <v>4035689.6199999964</v>
      </c>
    </row>
    <row r="5" spans="1:6" x14ac:dyDescent="0.2">
      <c r="A5" s="6" t="s">
        <v>5</v>
      </c>
      <c r="B5" s="9">
        <v>2528046.62</v>
      </c>
      <c r="C5" s="9">
        <v>24816287.870000001</v>
      </c>
      <c r="D5" s="9">
        <v>22339297.440000001</v>
      </c>
      <c r="E5" s="9">
        <f>B5+C5-D5</f>
        <v>5005037.0500000007</v>
      </c>
      <c r="F5" s="9">
        <f t="shared" ref="F5:F11" si="1">E5-B5</f>
        <v>2476990.4300000006</v>
      </c>
    </row>
    <row r="6" spans="1:6" x14ac:dyDescent="0.2">
      <c r="A6" s="6" t="s">
        <v>6</v>
      </c>
      <c r="B6" s="9">
        <v>12192955.380000001</v>
      </c>
      <c r="C6" s="9">
        <v>21455301.739999998</v>
      </c>
      <c r="D6" s="9">
        <v>19896602.550000001</v>
      </c>
      <c r="E6" s="9">
        <f t="shared" ref="E6:E11" si="2">B6+C6-D6</f>
        <v>13751654.569999997</v>
      </c>
      <c r="F6" s="9">
        <f t="shared" si="1"/>
        <v>1558699.1899999958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18186702.949999999</v>
      </c>
      <c r="C12" s="8">
        <f>SUM(C13:C21)</f>
        <v>4077797.5</v>
      </c>
      <c r="D12" s="8">
        <f>SUM(D13:D21)</f>
        <v>1939655.17</v>
      </c>
      <c r="E12" s="8">
        <f>SUM(E13:E21)</f>
        <v>20324845.279999997</v>
      </c>
      <c r="F12" s="8">
        <f>SUM(F13:F21)</f>
        <v>2138142.3299999991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12927565.51</v>
      </c>
      <c r="C15" s="10">
        <v>0</v>
      </c>
      <c r="D15" s="10">
        <v>0</v>
      </c>
      <c r="E15" s="10">
        <f t="shared" si="4"/>
        <v>12927565.51</v>
      </c>
      <c r="F15" s="10">
        <f t="shared" si="3"/>
        <v>0</v>
      </c>
    </row>
    <row r="16" spans="1:6" x14ac:dyDescent="0.2">
      <c r="A16" s="6" t="s">
        <v>14</v>
      </c>
      <c r="B16" s="9">
        <v>6594671.1299999999</v>
      </c>
      <c r="C16" s="9">
        <v>3879310.34</v>
      </c>
      <c r="D16" s="9">
        <v>1939655.17</v>
      </c>
      <c r="E16" s="9">
        <f t="shared" si="4"/>
        <v>8534326.2999999989</v>
      </c>
      <c r="F16" s="9">
        <f t="shared" si="3"/>
        <v>1939655.169999999</v>
      </c>
    </row>
    <row r="17" spans="1:6" x14ac:dyDescent="0.2">
      <c r="A17" s="6" t="s">
        <v>15</v>
      </c>
      <c r="B17" s="9">
        <v>150440</v>
      </c>
      <c r="C17" s="9">
        <v>0</v>
      </c>
      <c r="D17" s="9">
        <v>0</v>
      </c>
      <c r="E17" s="9">
        <f t="shared" si="4"/>
        <v>150440</v>
      </c>
      <c r="F17" s="9">
        <f t="shared" si="3"/>
        <v>0</v>
      </c>
    </row>
    <row r="18" spans="1:6" x14ac:dyDescent="0.2">
      <c r="A18" s="6" t="s">
        <v>16</v>
      </c>
      <c r="B18" s="9">
        <v>-1485973.69</v>
      </c>
      <c r="C18" s="9">
        <v>0</v>
      </c>
      <c r="D18" s="9">
        <v>0</v>
      </c>
      <c r="E18" s="9">
        <f t="shared" si="4"/>
        <v>-1485973.69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198487.16</v>
      </c>
      <c r="D19" s="9">
        <v>0</v>
      </c>
      <c r="E19" s="9">
        <f t="shared" si="4"/>
        <v>198487.16</v>
      </c>
      <c r="F19" s="9">
        <f t="shared" si="3"/>
        <v>198487.16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x14ac:dyDescent="0.2">
      <c r="A25" s="11" t="s">
        <v>27</v>
      </c>
      <c r="B25" s="11"/>
      <c r="C25" s="12"/>
      <c r="D25" s="12" t="s">
        <v>28</v>
      </c>
    </row>
    <row r="26" spans="1:6" x14ac:dyDescent="0.2">
      <c r="A26" s="11"/>
      <c r="B26" s="11"/>
      <c r="C26" s="12"/>
      <c r="D26" s="12"/>
    </row>
    <row r="27" spans="1:6" x14ac:dyDescent="0.2">
      <c r="A27" s="11"/>
      <c r="B27" s="11"/>
      <c r="C27" s="12"/>
      <c r="D27" s="12"/>
    </row>
    <row r="28" spans="1:6" x14ac:dyDescent="0.2">
      <c r="A28" s="11" t="s">
        <v>29</v>
      </c>
      <c r="B28" s="11"/>
      <c r="C28" s="12"/>
      <c r="D28" s="12" t="s">
        <v>30</v>
      </c>
    </row>
    <row r="29" spans="1:6" x14ac:dyDescent="0.2">
      <c r="A29" s="11" t="s">
        <v>31</v>
      </c>
      <c r="B29" s="11"/>
      <c r="C29" s="12"/>
      <c r="D29" s="12" t="s">
        <v>32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2024-07-18T16:23:17Z</cp:lastPrinted>
  <dcterms:created xsi:type="dcterms:W3CDTF">2014-02-09T04:04:15Z</dcterms:created>
  <dcterms:modified xsi:type="dcterms:W3CDTF">2024-07-18T16:23:20Z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