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S SALVATIERRA\Documents\2024\CUENTA PUBLICA 2024\1ER TRIMESTRE\"/>
    </mc:Choice>
  </mc:AlternateContent>
  <xr:revisionPtr revIDLastSave="0" documentId="13_ncr:1_{CF4DE081-BCAA-4E8D-891F-81D0A8F679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4" l="1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20" i="4" l="1"/>
  <c r="Q20" i="4"/>
  <c r="I20" i="4" l="1"/>
  <c r="H20" i="4"/>
  <c r="G20" i="4"/>
  <c r="N4" i="4" l="1"/>
  <c r="Q4" i="4"/>
  <c r="P4" i="4"/>
</calcChain>
</file>

<file path=xl/sharedStrings.xml><?xml version="1.0" encoding="utf-8"?>
<sst xmlns="http://schemas.openxmlformats.org/spreadsheetml/2006/main" count="135" uniqueCount="62">
  <si>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</si>
  <si>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</si>
  <si>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</si>
  <si>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</si>
  <si>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</si>
  <si>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</si>
  <si>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</si>
  <si>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</si>
  <si>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</si>
  <si>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</si>
  <si>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</si>
  <si>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</si>
  <si>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</si>
  <si>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</si>
  <si>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</si>
  <si>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</si>
  <si>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</si>
  <si>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</si>
  <si>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</si>
  <si>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</si>
  <si>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</si>
  <si>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E0003</t>
  </si>
  <si>
    <t>ATENCION Y ACTUALIZACION EN COMUNIDADES</t>
  </si>
  <si>
    <t>5110</t>
  </si>
  <si>
    <t>BIENES MUEBLES</t>
  </si>
  <si>
    <t>COORDINACION DE COMUNIDADES RURALES</t>
  </si>
  <si>
    <t>31120M27A050000</t>
  </si>
  <si>
    <t>M0001</t>
  </si>
  <si>
    <t>ORGANIZACION Y COMUNICACION INSTITUCIONAL</t>
  </si>
  <si>
    <t>DIRECCION GENERAL</t>
  </si>
  <si>
    <t>31120M27A010000</t>
  </si>
  <si>
    <t>M0002</t>
  </si>
  <si>
    <t>GESTION EFICIENTE DE RECURSOS</t>
  </si>
  <si>
    <t>COORDINACION DE ADMINISTRACION</t>
  </si>
  <si>
    <t>31120M27A020000</t>
  </si>
  <si>
    <t>E0002</t>
  </si>
  <si>
    <t>SUMINISTRO E INSTALACION DE MEDIDORES</t>
  </si>
  <si>
    <t>5150</t>
  </si>
  <si>
    <t>COORDINACION DE COMERCIALIZACION</t>
  </si>
  <si>
    <t>31120M27A040000</t>
  </si>
  <si>
    <t>E0004</t>
  </si>
  <si>
    <t>CUIDADO Y FORTALECIMIENTO DE POZOS</t>
  </si>
  <si>
    <t>COORDINACION DE PRODUCCION</t>
  </si>
  <si>
    <t>31120M27A060000</t>
  </si>
  <si>
    <t>E0005</t>
  </si>
  <si>
    <t>REPARACION DE FUGAS DETECTADAS DENTRO DEL MPIO</t>
  </si>
  <si>
    <t>5410</t>
  </si>
  <si>
    <t>COORDINACION DE ALCANTARILLADO</t>
  </si>
  <si>
    <t>31120M27A070000</t>
  </si>
  <si>
    <t>5620</t>
  </si>
  <si>
    <t>E0007</t>
  </si>
  <si>
    <t>SANEAMIENTO DE AGUAS RESIDUALES</t>
  </si>
  <si>
    <t>5660</t>
  </si>
  <si>
    <t>COORDINACION DE LA PLANTA DE TRATAMIENTO</t>
  </si>
  <si>
    <t>31120M27A090000</t>
  </si>
  <si>
    <t/>
  </si>
  <si>
    <t>5690</t>
  </si>
  <si>
    <t>6170</t>
  </si>
  <si>
    <t>OBRA</t>
  </si>
  <si>
    <t>6310</t>
  </si>
  <si>
    <t>Sistema Municipal de Agua Potable y Alcantarillado para el Municipio de Salvatierra, Gto.
Programas y Proyectos de Inversión
Del 1 de Enero al 31 de Marzo de 2024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</si>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</sst>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0" borderId="6" xfId="2" applyFont="1" applyFill="1" applyBorder="1" applyAlignment="1" applyProtection="1">
      <alignment horizontal="center" wrapText="1"/>
      <protection locked="0"/>
    </xf>
    <xf numFmtId="0" fontId="3" fillId="0" borderId="1" xfId="18" applyFont="1" applyFill="1" applyBorder="1" applyAlignment="1" applyProtection="1">
      <alignment horizontal="center" vertical="top" wrapText="1"/>
      <protection locked="0"/>
    </xf>
    <xf numFmtId="0" fontId="3" fillId="0" borderId="2" xfId="2" applyFont="1" applyFill="1" applyBorder="1" applyAlignment="1" applyProtection="1">
      <alignment horizontal="center" wrapText="1"/>
      <protection locked="0"/>
    </xf>
    <xf numFmtId="0" fontId="3" fillId="0" borderId="4" xfId="2" applyFont="1" applyFill="1" applyBorder="1" applyAlignment="1" applyProtection="1">
      <alignment horizontal="center" wrapText="1"/>
      <protection locked="0"/>
    </xf>
    <xf numFmtId="0" fontId="3" fillId="0" borderId="5" xfId="2" applyFont="1" applyFill="1" applyBorder="1" applyAlignment="1" applyProtection="1">
      <alignment horizontal="center" wrapText="1"/>
      <protection locked="0"/>
    </xf>
    <xf numFmtId="0" fontId="3" fillId="0" borderId="2" xfId="2" applyFont="1" applyFill="1" applyBorder="1" applyAlignment="1" applyProtection="1">
      <alignment horizontal="center"/>
      <protection locked="0"/>
    </xf>
    <xf numFmtId="0" fontId="3" fillId="0" borderId="5" xfId="2" applyFont="1" applyFill="1" applyBorder="1" applyAlignment="1" applyProtection="1">
      <alignment horizontal="center"/>
      <protection locked="0"/>
    </xf>
    <xf numFmtId="0" fontId="3" fillId="0" borderId="2" xfId="13" applyFont="1" applyFill="1" applyBorder="1" applyAlignment="1" applyProtection="1">
      <alignment horizontal="center" vertical="center"/>
      <protection locked="0"/>
    </xf>
    <xf numFmtId="0" fontId="3" fillId="0" borderId="5" xfId="13" applyFont="1" applyFill="1" applyBorder="1" applyAlignment="1" applyProtection="1">
      <alignment horizontal="center" vertical="center"/>
      <protection locked="0"/>
    </xf>
    <xf numFmtId="0" fontId="3" fillId="0" borderId="3" xfId="18" applyFont="1" applyFill="1" applyBorder="1" applyAlignment="1" applyProtection="1">
      <alignment horizontal="center" vertical="top" wrapText="1"/>
      <protection locked="0"/>
    </xf>
    <xf numFmtId="0" fontId="3" fillId="0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Fill="1" applyBorder="1" applyAlignment="1" applyProtection="1">
      <alignment horizontal="center" wrapText="1"/>
      <protection locked="0"/>
    </xf>
    <xf numFmtId="4" fontId="3" fillId="0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Fill="1" applyBorder="1" applyAlignment="1" applyProtection="1">
      <alignment horizontal="center" vertical="top" wrapText="1"/>
      <protection locked="0"/>
    </xf>
    <xf numFmtId="4" fontId="3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2" applyFont="1" applyFill="1" applyBorder="1" applyAlignment="1" applyProtection="1">
      <alignment vertical="center" wrapText="1"/>
      <protection locked="0"/>
    </xf>
    <xf numFmtId="10" fontId="3" fillId="0" borderId="6" xfId="31" applyNumberFormat="1" applyFont="1" applyFill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Fill="1" applyBorder="1" applyAlignment="1" applyProtection="1">
      <alignment vertical="center" wrapText="1"/>
      <protection locked="0"/>
    </xf>
    <xf numFmtId="0" fontId="4" fillId="0" borderId="0" xfId="10" applyAlignment="1" applyProtection="1">
      <alignment horizontal="left" vertical="top" indent="1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workbookViewId="0">
      <selection activeCell="A20" sqref="A20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9" t="s">
        <v>60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25">
      <c r="A2" s="10"/>
      <c r="B2" s="10"/>
      <c r="C2" s="10"/>
      <c r="D2" s="10"/>
      <c r="E2" s="10"/>
      <c r="F2" s="10"/>
      <c r="G2" s="11" t="s">
        <v>0</v>
      </c>
      <c r="H2" s="12"/>
      <c r="I2" s="13"/>
      <c r="J2" s="11" t="s">
        <v>1</v>
      </c>
      <c r="K2" s="12"/>
      <c r="L2" s="12"/>
      <c r="M2" s="13"/>
      <c r="N2" s="14" t="s">
        <v>2</v>
      </c>
      <c r="O2" s="15"/>
      <c r="P2" s="16" t="s">
        <v>3</v>
      </c>
      <c r="Q2" s="17"/>
    </row>
    <row r="3" spans="1:17" ht="23.25" x14ac:dyDescent="0.25">
      <c r="A3" s="18" t="s">
        <v>4</v>
      </c>
      <c r="B3" s="18" t="s">
        <v>5</v>
      </c>
      <c r="C3" s="18" t="s">
        <v>20</v>
      </c>
      <c r="D3" s="18" t="s">
        <v>6</v>
      </c>
      <c r="E3" s="18" t="s">
        <v>18</v>
      </c>
      <c r="F3" s="18" t="s">
        <v>19</v>
      </c>
      <c r="G3" s="19" t="s">
        <v>7</v>
      </c>
      <c r="H3" s="19" t="s">
        <v>8</v>
      </c>
      <c r="I3" s="19" t="s">
        <v>9</v>
      </c>
      <c r="J3" s="19" t="s">
        <v>10</v>
      </c>
      <c r="K3" s="19" t="s">
        <v>8</v>
      </c>
      <c r="L3" s="19" t="s">
        <v>11</v>
      </c>
      <c r="M3" s="19" t="s">
        <v>12</v>
      </c>
      <c r="N3" s="20" t="s">
        <v>13</v>
      </c>
      <c r="O3" s="20" t="s">
        <v>14</v>
      </c>
      <c r="P3" s="21" t="s">
        <v>15</v>
      </c>
      <c r="Q3" s="21" t="s">
        <v>16</v>
      </c>
    </row>
    <row r="4" spans="1:17" x14ac:dyDescent="0.25">
      <c r="A4" s="22" t="s">
        <v>21</v>
      </c>
      <c r="B4" s="22" t="s">
        <v>22</v>
      </c>
      <c r="C4" s="22" t="s">
        <v>23</v>
      </c>
      <c r="D4" s="22" t="s">
        <v>24</v>
      </c>
      <c r="E4" s="22" t="s">
        <v>26</v>
      </c>
      <c r="F4" s="22" t="s">
        <v>25</v>
      </c>
      <c r="G4" s="23">
        <v>3500</v>
      </c>
      <c r="H4" s="23">
        <v>3500</v>
      </c>
      <c r="I4" s="23">
        <v>0</v>
      </c>
      <c r="J4" s="19"/>
      <c r="K4" s="19"/>
      <c r="L4" s="19"/>
      <c r="M4" s="24" t="s">
        <v>17</v>
      </c>
      <c r="N4" s="25">
        <f t="shared" ref="N4:N19" si="0">IF(G4&gt;0,I4/G4,0)</f>
        <v>0</v>
      </c>
      <c r="O4" s="25">
        <f t="shared" ref="O4:O19" si="1">IF(H4&gt;0,I4/H4,0)</f>
        <v>0</v>
      </c>
      <c r="P4" s="26">
        <f t="shared" ref="P4:P19" si="2">IF(J4=0,0,L4/J4)</f>
        <v>0</v>
      </c>
      <c r="Q4" s="26">
        <f t="shared" ref="Q4:Q19" si="3">IF(L4=0,0,L4/K4)</f>
        <v>0</v>
      </c>
    </row>
    <row r="5" spans="1:17" x14ac:dyDescent="0.25">
      <c r="A5" s="7" t="s">
        <v>27</v>
      </c>
      <c r="B5" s="7" t="s">
        <v>28</v>
      </c>
      <c r="C5" s="7" t="s">
        <v>23</v>
      </c>
      <c r="D5" s="7" t="s">
        <v>24</v>
      </c>
      <c r="E5" s="7" t="s">
        <v>30</v>
      </c>
      <c r="F5" s="7" t="s">
        <v>29</v>
      </c>
      <c r="G5" s="5">
        <v>10000</v>
      </c>
      <c r="H5" s="5">
        <v>10000</v>
      </c>
      <c r="I5" s="5">
        <v>0</v>
      </c>
      <c r="J5" s="1"/>
      <c r="K5" s="1"/>
      <c r="L5" s="1"/>
      <c r="M5" s="4" t="s">
        <v>17</v>
      </c>
      <c r="N5" s="3">
        <f t="shared" si="0"/>
        <v>0</v>
      </c>
      <c r="O5" s="3">
        <f t="shared" si="1"/>
        <v>0</v>
      </c>
      <c r="P5" s="2">
        <f t="shared" si="2"/>
        <v>0</v>
      </c>
      <c r="Q5" s="2">
        <f t="shared" si="3"/>
        <v>0</v>
      </c>
    </row>
    <row r="6" spans="1:17" x14ac:dyDescent="0.25">
      <c r="A6" s="7" t="s">
        <v>31</v>
      </c>
      <c r="B6" s="7" t="s">
        <v>32</v>
      </c>
      <c r="C6" s="7" t="s">
        <v>23</v>
      </c>
      <c r="D6" s="7" t="s">
        <v>24</v>
      </c>
      <c r="E6" s="7" t="s">
        <v>34</v>
      </c>
      <c r="F6" s="7" t="s">
        <v>33</v>
      </c>
      <c r="G6" s="5">
        <v>5000</v>
      </c>
      <c r="H6" s="5">
        <v>5000</v>
      </c>
      <c r="I6" s="5">
        <v>0</v>
      </c>
      <c r="J6" s="1"/>
      <c r="K6" s="1"/>
      <c r="L6" s="1"/>
      <c r="M6" s="4" t="s">
        <v>17</v>
      </c>
      <c r="N6" s="3">
        <f t="shared" si="0"/>
        <v>0</v>
      </c>
      <c r="O6" s="3">
        <f t="shared" si="1"/>
        <v>0</v>
      </c>
      <c r="P6" s="2">
        <f t="shared" si="2"/>
        <v>0</v>
      </c>
      <c r="Q6" s="2">
        <f t="shared" si="3"/>
        <v>0</v>
      </c>
    </row>
    <row r="7" spans="1:17" x14ac:dyDescent="0.25">
      <c r="A7" s="7" t="s">
        <v>35</v>
      </c>
      <c r="B7" s="7" t="s">
        <v>36</v>
      </c>
      <c r="C7" s="7" t="s">
        <v>37</v>
      </c>
      <c r="D7" s="7" t="s">
        <v>24</v>
      </c>
      <c r="E7" s="7" t="s">
        <v>39</v>
      </c>
      <c r="F7" s="7" t="s">
        <v>38</v>
      </c>
      <c r="G7" s="5">
        <v>20000</v>
      </c>
      <c r="H7" s="5">
        <v>20000</v>
      </c>
      <c r="I7" s="5">
        <v>0</v>
      </c>
      <c r="J7" s="1"/>
      <c r="K7" s="1"/>
      <c r="L7" s="1"/>
      <c r="M7" s="4" t="s">
        <v>17</v>
      </c>
      <c r="N7" s="3">
        <f t="shared" si="0"/>
        <v>0</v>
      </c>
      <c r="O7" s="3">
        <f t="shared" si="1"/>
        <v>0</v>
      </c>
      <c r="P7" s="2">
        <f t="shared" si="2"/>
        <v>0</v>
      </c>
      <c r="Q7" s="2">
        <f t="shared" si="3"/>
        <v>0</v>
      </c>
    </row>
    <row r="8" spans="1:17" x14ac:dyDescent="0.25">
      <c r="A8" s="7" t="s">
        <v>21</v>
      </c>
      <c r="B8" s="7" t="s">
        <v>22</v>
      </c>
      <c r="C8" s="7" t="s">
        <v>37</v>
      </c>
      <c r="D8" s="7" t="s">
        <v>24</v>
      </c>
      <c r="E8" s="7" t="s">
        <v>26</v>
      </c>
      <c r="F8" s="7" t="s">
        <v>25</v>
      </c>
      <c r="G8" s="5">
        <v>5000</v>
      </c>
      <c r="H8" s="5">
        <v>5000</v>
      </c>
      <c r="I8" s="5">
        <v>0</v>
      </c>
      <c r="J8" s="1"/>
      <c r="K8" s="1"/>
      <c r="L8" s="1"/>
      <c r="M8" s="4" t="s">
        <v>17</v>
      </c>
      <c r="N8" s="3">
        <f t="shared" si="0"/>
        <v>0</v>
      </c>
      <c r="O8" s="3">
        <f t="shared" si="1"/>
        <v>0</v>
      </c>
      <c r="P8" s="2">
        <f t="shared" si="2"/>
        <v>0</v>
      </c>
      <c r="Q8" s="2">
        <f t="shared" si="3"/>
        <v>0</v>
      </c>
    </row>
    <row r="9" spans="1:17" x14ac:dyDescent="0.25">
      <c r="A9" s="7" t="s">
        <v>40</v>
      </c>
      <c r="B9" s="7" t="s">
        <v>41</v>
      </c>
      <c r="C9" s="7" t="s">
        <v>37</v>
      </c>
      <c r="D9" s="7" t="s">
        <v>24</v>
      </c>
      <c r="E9" s="7" t="s">
        <v>43</v>
      </c>
      <c r="F9" s="7" t="s">
        <v>42</v>
      </c>
      <c r="G9" s="5">
        <v>1</v>
      </c>
      <c r="H9" s="5">
        <v>1</v>
      </c>
      <c r="I9" s="5">
        <v>0</v>
      </c>
      <c r="J9" s="1"/>
      <c r="K9" s="1"/>
      <c r="L9" s="1"/>
      <c r="M9" s="4" t="s">
        <v>17</v>
      </c>
      <c r="N9" s="3">
        <f t="shared" si="0"/>
        <v>0</v>
      </c>
      <c r="O9" s="3">
        <f t="shared" si="1"/>
        <v>0</v>
      </c>
      <c r="P9" s="2">
        <f t="shared" si="2"/>
        <v>0</v>
      </c>
      <c r="Q9" s="2">
        <f t="shared" si="3"/>
        <v>0</v>
      </c>
    </row>
    <row r="10" spans="1:17" x14ac:dyDescent="0.25">
      <c r="A10" s="7" t="s">
        <v>27</v>
      </c>
      <c r="B10" s="7" t="s">
        <v>28</v>
      </c>
      <c r="C10" s="7" t="s">
        <v>37</v>
      </c>
      <c r="D10" s="7" t="s">
        <v>24</v>
      </c>
      <c r="E10" s="7" t="s">
        <v>30</v>
      </c>
      <c r="F10" s="7" t="s">
        <v>29</v>
      </c>
      <c r="G10" s="5">
        <v>15000</v>
      </c>
      <c r="H10" s="5">
        <v>15000</v>
      </c>
      <c r="I10" s="5">
        <v>0</v>
      </c>
      <c r="J10" s="1"/>
      <c r="K10" s="1"/>
      <c r="L10" s="1"/>
      <c r="M10" s="4" t="s">
        <v>17</v>
      </c>
      <c r="N10" s="3">
        <f t="shared" si="0"/>
        <v>0</v>
      </c>
      <c r="O10" s="3">
        <f t="shared" si="1"/>
        <v>0</v>
      </c>
      <c r="P10" s="2">
        <f t="shared" si="2"/>
        <v>0</v>
      </c>
      <c r="Q10" s="2">
        <f t="shared" si="3"/>
        <v>0</v>
      </c>
    </row>
    <row r="11" spans="1:17" x14ac:dyDescent="0.25">
      <c r="A11" s="7" t="s">
        <v>31</v>
      </c>
      <c r="B11" s="7" t="s">
        <v>32</v>
      </c>
      <c r="C11" s="7" t="s">
        <v>37</v>
      </c>
      <c r="D11" s="7" t="s">
        <v>24</v>
      </c>
      <c r="E11" s="7" t="s">
        <v>34</v>
      </c>
      <c r="F11" s="7" t="s">
        <v>33</v>
      </c>
      <c r="G11" s="5">
        <v>30000</v>
      </c>
      <c r="H11" s="5">
        <v>30000</v>
      </c>
      <c r="I11" s="5">
        <v>0</v>
      </c>
      <c r="J11" s="1"/>
      <c r="K11" s="1"/>
      <c r="L11" s="1"/>
      <c r="M11" s="4" t="s">
        <v>17</v>
      </c>
      <c r="N11" s="3">
        <f t="shared" si="0"/>
        <v>0</v>
      </c>
      <c r="O11" s="3">
        <f t="shared" si="1"/>
        <v>0</v>
      </c>
      <c r="P11" s="2">
        <f t="shared" si="2"/>
        <v>0</v>
      </c>
      <c r="Q11" s="2">
        <f t="shared" si="3"/>
        <v>0</v>
      </c>
    </row>
    <row r="12" spans="1:17" x14ac:dyDescent="0.25">
      <c r="A12" s="7" t="s">
        <v>44</v>
      </c>
      <c r="B12" s="7" t="s">
        <v>45</v>
      </c>
      <c r="C12" s="7" t="s">
        <v>46</v>
      </c>
      <c r="D12" s="7" t="s">
        <v>24</v>
      </c>
      <c r="E12" s="7" t="s">
        <v>48</v>
      </c>
      <c r="F12" s="7" t="s">
        <v>47</v>
      </c>
      <c r="G12" s="5">
        <v>1700000</v>
      </c>
      <c r="H12" s="5">
        <v>1700000</v>
      </c>
      <c r="I12" s="5">
        <v>0</v>
      </c>
      <c r="J12" s="1"/>
      <c r="K12" s="1"/>
      <c r="L12" s="1"/>
      <c r="M12" s="4" t="s">
        <v>17</v>
      </c>
      <c r="N12" s="3">
        <f t="shared" si="0"/>
        <v>0</v>
      </c>
      <c r="O12" s="3">
        <f t="shared" si="1"/>
        <v>0</v>
      </c>
      <c r="P12" s="2">
        <f t="shared" si="2"/>
        <v>0</v>
      </c>
      <c r="Q12" s="2">
        <f t="shared" si="3"/>
        <v>0</v>
      </c>
    </row>
    <row r="13" spans="1:17" x14ac:dyDescent="0.25">
      <c r="A13" s="7" t="s">
        <v>27</v>
      </c>
      <c r="B13" s="7" t="s">
        <v>28</v>
      </c>
      <c r="C13" s="7" t="s">
        <v>46</v>
      </c>
      <c r="D13" s="7" t="s">
        <v>24</v>
      </c>
      <c r="E13" s="7" t="s">
        <v>30</v>
      </c>
      <c r="F13" s="7" t="s">
        <v>29</v>
      </c>
      <c r="G13" s="5">
        <v>1</v>
      </c>
      <c r="H13" s="5">
        <v>1</v>
      </c>
      <c r="I13" s="5">
        <v>0</v>
      </c>
      <c r="J13" s="1"/>
      <c r="K13" s="1"/>
      <c r="L13" s="1"/>
      <c r="M13" s="4" t="s">
        <v>17</v>
      </c>
      <c r="N13" s="3">
        <f t="shared" si="0"/>
        <v>0</v>
      </c>
      <c r="O13" s="3">
        <f t="shared" si="1"/>
        <v>0</v>
      </c>
      <c r="P13" s="2">
        <f t="shared" si="2"/>
        <v>0</v>
      </c>
      <c r="Q13" s="2">
        <f t="shared" si="3"/>
        <v>0</v>
      </c>
    </row>
    <row r="14" spans="1:17" x14ac:dyDescent="0.25">
      <c r="A14" s="7" t="s">
        <v>40</v>
      </c>
      <c r="B14" s="7" t="s">
        <v>41</v>
      </c>
      <c r="C14" s="7" t="s">
        <v>49</v>
      </c>
      <c r="D14" s="7" t="s">
        <v>24</v>
      </c>
      <c r="E14" s="7" t="s">
        <v>43</v>
      </c>
      <c r="F14" s="7" t="s">
        <v>42</v>
      </c>
      <c r="G14" s="5">
        <v>3000</v>
      </c>
      <c r="H14" s="5">
        <v>3000</v>
      </c>
      <c r="I14" s="5">
        <v>0</v>
      </c>
      <c r="J14" s="1"/>
      <c r="K14" s="1"/>
      <c r="L14" s="1"/>
      <c r="M14" s="4" t="s">
        <v>17</v>
      </c>
      <c r="N14" s="3">
        <f t="shared" si="0"/>
        <v>0</v>
      </c>
      <c r="O14" s="3">
        <f t="shared" si="1"/>
        <v>0</v>
      </c>
      <c r="P14" s="2">
        <f t="shared" si="2"/>
        <v>0</v>
      </c>
      <c r="Q14" s="2">
        <f t="shared" si="3"/>
        <v>0</v>
      </c>
    </row>
    <row r="15" spans="1:17" x14ac:dyDescent="0.25">
      <c r="A15" s="7" t="s">
        <v>50</v>
      </c>
      <c r="B15" s="7" t="s">
        <v>51</v>
      </c>
      <c r="C15" s="7" t="s">
        <v>52</v>
      </c>
      <c r="D15" s="7" t="s">
        <v>24</v>
      </c>
      <c r="E15" s="7" t="s">
        <v>54</v>
      </c>
      <c r="F15" s="7" t="s">
        <v>53</v>
      </c>
      <c r="G15" s="5">
        <v>20000</v>
      </c>
      <c r="H15" s="5">
        <v>20000</v>
      </c>
      <c r="I15" s="5">
        <v>0</v>
      </c>
      <c r="J15" s="1"/>
      <c r="K15" s="1"/>
      <c r="L15" s="1"/>
      <c r="M15" s="4" t="s">
        <v>17</v>
      </c>
      <c r="N15" s="3">
        <f t="shared" si="0"/>
        <v>0</v>
      </c>
      <c r="O15" s="3">
        <f t="shared" si="1"/>
        <v>0</v>
      </c>
      <c r="P15" s="2">
        <f t="shared" si="2"/>
        <v>0</v>
      </c>
      <c r="Q15" s="2">
        <f t="shared" si="3"/>
        <v>0</v>
      </c>
    </row>
    <row r="16" spans="1:17" x14ac:dyDescent="0.25">
      <c r="A16" s="7" t="s">
        <v>55</v>
      </c>
      <c r="B16" s="7" t="s">
        <v>51</v>
      </c>
      <c r="C16" s="7" t="s">
        <v>56</v>
      </c>
      <c r="D16" s="7" t="s">
        <v>24</v>
      </c>
      <c r="E16" s="7" t="s">
        <v>54</v>
      </c>
      <c r="F16" s="7" t="s">
        <v>53</v>
      </c>
      <c r="G16" s="5">
        <v>14990</v>
      </c>
      <c r="H16" s="5">
        <v>14990</v>
      </c>
      <c r="I16" s="5">
        <v>0</v>
      </c>
      <c r="J16" s="1"/>
      <c r="K16" s="1"/>
      <c r="L16" s="1"/>
      <c r="M16" s="4" t="s">
        <v>17</v>
      </c>
      <c r="N16" s="3">
        <f t="shared" si="0"/>
        <v>0</v>
      </c>
      <c r="O16" s="3">
        <f t="shared" si="1"/>
        <v>0</v>
      </c>
      <c r="P16" s="2">
        <f t="shared" si="2"/>
        <v>0</v>
      </c>
      <c r="Q16" s="2">
        <f t="shared" si="3"/>
        <v>0</v>
      </c>
    </row>
    <row r="17" spans="1:17" x14ac:dyDescent="0.25">
      <c r="A17" s="7" t="s">
        <v>31</v>
      </c>
      <c r="B17" s="7" t="s">
        <v>32</v>
      </c>
      <c r="C17" s="7" t="s">
        <v>56</v>
      </c>
      <c r="D17" s="7" t="s">
        <v>24</v>
      </c>
      <c r="E17" s="7" t="s">
        <v>34</v>
      </c>
      <c r="F17" s="7" t="s">
        <v>33</v>
      </c>
      <c r="G17" s="5">
        <v>15000</v>
      </c>
      <c r="H17" s="5">
        <v>15000</v>
      </c>
      <c r="I17" s="5">
        <v>0</v>
      </c>
      <c r="J17" s="1"/>
      <c r="K17" s="1"/>
      <c r="L17" s="1"/>
      <c r="M17" s="4" t="s">
        <v>17</v>
      </c>
      <c r="N17" s="3">
        <f t="shared" si="0"/>
        <v>0</v>
      </c>
      <c r="O17" s="3">
        <f t="shared" si="1"/>
        <v>0</v>
      </c>
      <c r="P17" s="2">
        <f t="shared" si="2"/>
        <v>0</v>
      </c>
      <c r="Q17" s="2">
        <f t="shared" si="3"/>
        <v>0</v>
      </c>
    </row>
    <row r="18" spans="1:17" x14ac:dyDescent="0.25">
      <c r="A18" s="7" t="s">
        <v>40</v>
      </c>
      <c r="B18" s="7" t="s">
        <v>41</v>
      </c>
      <c r="C18" s="7" t="s">
        <v>57</v>
      </c>
      <c r="D18" s="7" t="s">
        <v>58</v>
      </c>
      <c r="E18" s="7" t="s">
        <v>43</v>
      </c>
      <c r="F18" s="7" t="s">
        <v>42</v>
      </c>
      <c r="G18" s="5">
        <v>400000</v>
      </c>
      <c r="H18" s="5">
        <v>201512.84</v>
      </c>
      <c r="I18" s="5">
        <v>0</v>
      </c>
      <c r="J18" s="1"/>
      <c r="K18" s="1"/>
      <c r="L18" s="1"/>
      <c r="M18" s="4" t="s">
        <v>17</v>
      </c>
      <c r="N18" s="3">
        <f t="shared" si="0"/>
        <v>0</v>
      </c>
      <c r="O18" s="3">
        <f t="shared" si="1"/>
        <v>0</v>
      </c>
      <c r="P18" s="2">
        <f t="shared" si="2"/>
        <v>0</v>
      </c>
      <c r="Q18" s="2">
        <f t="shared" si="3"/>
        <v>0</v>
      </c>
    </row>
    <row r="19" spans="1:17" x14ac:dyDescent="0.25">
      <c r="A19" s="7" t="s">
        <v>27</v>
      </c>
      <c r="B19" s="7" t="s">
        <v>28</v>
      </c>
      <c r="C19" s="7" t="s">
        <v>59</v>
      </c>
      <c r="D19" s="7" t="s">
        <v>58</v>
      </c>
      <c r="E19" s="7" t="s">
        <v>30</v>
      </c>
      <c r="F19" s="7" t="s">
        <v>29</v>
      </c>
      <c r="G19" s="5">
        <v>0</v>
      </c>
      <c r="H19" s="5">
        <v>198487.16</v>
      </c>
      <c r="I19" s="5">
        <v>198487.16</v>
      </c>
      <c r="J19" s="1"/>
      <c r="K19" s="1"/>
      <c r="L19" s="1"/>
      <c r="M19" s="4" t="s">
        <v>17</v>
      </c>
      <c r="N19" s="3">
        <f t="shared" si="0"/>
        <v>0</v>
      </c>
      <c r="O19" s="3">
        <f t="shared" si="1"/>
        <v>1</v>
      </c>
      <c r="P19" s="2">
        <f t="shared" si="2"/>
        <v>0</v>
      </c>
      <c r="Q19" s="2">
        <f t="shared" si="3"/>
        <v>0</v>
      </c>
    </row>
    <row r="20" spans="1:17" x14ac:dyDescent="0.25">
      <c r="A20" s="27" t="s">
        <v>61</v>
      </c>
      <c r="G20" s="6">
        <f>SUM(G4:G19)</f>
        <v>2241492</v>
      </c>
      <c r="H20" s="6">
        <f>SUM(H4:H19)</f>
        <v>2241492</v>
      </c>
      <c r="I20" s="6">
        <f>SUM(I4:I19)</f>
        <v>198487.16</v>
      </c>
      <c r="P20" s="8">
        <f t="shared" ref="P20" si="4">IF(J20=0,0,L20/J20)</f>
        <v>0</v>
      </c>
      <c r="Q20" s="8">
        <f t="shared" ref="Q20" si="5">IF(L20=0,0,L20/K20)</f>
        <v>0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Gina Osornio</cp:lastModifiedBy>
  <dcterms:created xsi:type="dcterms:W3CDTF">2023-06-21T19:35:53Z</dcterms:created>
  <dcterms:modified xsi:type="dcterms:W3CDTF">2024-04-24T15:02:28Z</dcterms:modified>
</cp:coreProperties>
</file>