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4\CUENTA PUBLICA 2024\1ER TRIMESTRE\"/>
    </mc:Choice>
  </mc:AlternateContent>
  <xr:revisionPtr revIDLastSave="0" documentId="8_{5DBBA967-CD7A-41EF-A29D-5B917D47A5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s="1"/>
  <c r="D3" i="2" l="1"/>
  <c r="C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<sst xmlns="http://schemas.openxmlformats.org/spreadsheetml/2006/main" count="31" uniqueCount="31">
  <si>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</si>
  <si>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</si>
  <si>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</si>
  <si>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</si>
  <si>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</si>
  <si>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</si>
  <si>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</si>
  <si>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</si>
  <si>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</si>
  <si>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</si>
  <si>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</si>
  <si>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</si>
  <si>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</si>
  <si>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</si>
  <si>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</si>
  <si>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</si>
  <si>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</si>
  <si>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</si>
  <si>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</si>
  <si>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</si>
  <si>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</si>
  <si>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</si>
  <si>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</si>
  <si>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</si>
  <si>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</si>
  <si>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</si>
  <si>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para el Municipio de Salvatierra, Gto.
Estado Analítico del Activo
Del 1 de Enero al 31 de Marzo de 2024
(Cifras en Pesos)</t>
  </si>
  <si>
    <t xml:space="preserve">                                                  ELABORÓ                                                                     </t>
  </si>
  <si>
    <t xml:space="preserve">                  AUTORIZÓ</t>
  </si>
  <si>
    <t xml:space="preserve">                              MARÍA GEORGINA OSORNIO GONZÁLEZ                          </t>
  </si>
  <si>
    <t xml:space="preserve">   AGUSTIN ROSILLO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</si>
</sst>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3" fontId="2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wrapText="1"/>
      <protection locked="0"/>
    </xf>
    <xf numFmtId="4" fontId="2" fillId="0" borderId="1" xfId="8" applyNumberFormat="1" applyFont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2" fillId="0" borderId="2" xfId="8" applyFont="1" applyBorder="1" applyAlignment="1" applyProtection="1">
      <alignment horizontal="center" vertical="center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center" vertical="center" wrapText="1"/>
      <protection locked="0"/>
    </xf>
    <xf numFmtId="0" fontId="2" fillId="0" borderId="5" xfId="8" applyFont="1" applyBorder="1" applyAlignment="1">
      <alignment horizontal="center" vertical="center" wrapText="1"/>
    </xf>
    <xf numFmtId="4" fontId="2" fillId="0" borderId="6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top" indent="1"/>
    </xf>
    <xf numFmtId="3" fontId="2" fillId="0" borderId="6" xfId="8" applyNumberFormat="1" applyFont="1" applyBorder="1" applyAlignment="1" applyProtection="1">
      <alignment vertical="top" wrapText="1"/>
      <protection locked="0"/>
    </xf>
    <xf numFmtId="0" fontId="2" fillId="0" borderId="5" xfId="8" applyFont="1" applyBorder="1" applyAlignment="1">
      <alignment horizontal="left" vertical="top" indent="2"/>
    </xf>
    <xf numFmtId="0" fontId="3" fillId="0" borderId="5" xfId="8" applyFont="1" applyBorder="1" applyAlignment="1">
      <alignment horizontal="left" vertical="top" indent="2"/>
    </xf>
    <xf numFmtId="3" fontId="3" fillId="0" borderId="6" xfId="8" applyNumberFormat="1" applyFont="1" applyBorder="1" applyAlignment="1" applyProtection="1">
      <alignment vertical="top" wrapText="1"/>
      <protection locked="0"/>
    </xf>
    <xf numFmtId="3" fontId="3" fillId="0" borderId="6" xfId="8" applyNumberFormat="1" applyFont="1" applyBorder="1" applyAlignment="1" applyProtection="1">
      <alignment wrapText="1"/>
      <protection locked="0"/>
    </xf>
    <xf numFmtId="0" fontId="3" fillId="0" borderId="7" xfId="8" applyFont="1" applyBorder="1" applyAlignment="1">
      <alignment horizontal="left" vertical="top" indent="2"/>
    </xf>
    <xf numFmtId="3" fontId="3" fillId="0" borderId="8" xfId="8" applyNumberFormat="1" applyFont="1" applyBorder="1" applyAlignment="1" applyProtection="1">
      <alignment vertical="top" wrapText="1"/>
      <protection locked="0"/>
    </xf>
    <xf numFmtId="3" fontId="3" fillId="0" borderId="9" xfId="8" applyNumberFormat="1" applyFont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>
      <selection sqref="A1:F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11" t="s">
        <v>3</v>
      </c>
      <c r="B2" s="6" t="s">
        <v>20</v>
      </c>
      <c r="C2" s="6" t="s">
        <v>21</v>
      </c>
      <c r="D2" s="6" t="s">
        <v>22</v>
      </c>
      <c r="E2" s="6" t="s">
        <v>23</v>
      </c>
      <c r="F2" s="12" t="s">
        <v>25</v>
      </c>
    </row>
    <row r="3" spans="1:6" x14ac:dyDescent="0.2">
      <c r="A3" s="13" t="s">
        <v>0</v>
      </c>
      <c r="B3" s="3">
        <f>B4+B12</f>
        <v>32907704.949999999</v>
      </c>
      <c r="C3" s="3">
        <f t="shared" ref="C3:F3" si="0">C4+C12</f>
        <v>25960302.150000002</v>
      </c>
      <c r="D3" s="3">
        <f t="shared" si="0"/>
        <v>21126087.140000001</v>
      </c>
      <c r="E3" s="3">
        <f t="shared" si="0"/>
        <v>37741919.960000001</v>
      </c>
      <c r="F3" s="14">
        <f t="shared" si="0"/>
        <v>4834215.0099999988</v>
      </c>
    </row>
    <row r="4" spans="1:6" x14ac:dyDescent="0.2">
      <c r="A4" s="15" t="s">
        <v>4</v>
      </c>
      <c r="B4" s="3">
        <f>SUM(B5:B11)</f>
        <v>14721002</v>
      </c>
      <c r="C4" s="3">
        <f>SUM(C5:C11)</f>
        <v>25761814.990000002</v>
      </c>
      <c r="D4" s="3">
        <f>SUM(D5:D11)</f>
        <v>21126087.140000001</v>
      </c>
      <c r="E4" s="3">
        <f>SUM(E5:E11)</f>
        <v>19356729.850000001</v>
      </c>
      <c r="F4" s="14">
        <f>SUM(F5:F11)</f>
        <v>4635727.8499999987</v>
      </c>
    </row>
    <row r="5" spans="1:6" x14ac:dyDescent="0.2">
      <c r="A5" s="16" t="s">
        <v>5</v>
      </c>
      <c r="B5" s="4">
        <v>2528046.62</v>
      </c>
      <c r="C5" s="4">
        <v>13277962.4</v>
      </c>
      <c r="D5" s="4">
        <v>9335470.2899999991</v>
      </c>
      <c r="E5" s="4">
        <f>B5+C5-D5</f>
        <v>6470538.7300000004</v>
      </c>
      <c r="F5" s="17">
        <f t="shared" ref="F5:F11" si="1">E5-B5</f>
        <v>3942492.1100000003</v>
      </c>
    </row>
    <row r="6" spans="1:6" x14ac:dyDescent="0.2">
      <c r="A6" s="16" t="s">
        <v>6</v>
      </c>
      <c r="B6" s="4">
        <v>12192955.380000001</v>
      </c>
      <c r="C6" s="4">
        <v>12483852.59</v>
      </c>
      <c r="D6" s="4">
        <v>11790616.85</v>
      </c>
      <c r="E6" s="4">
        <f t="shared" ref="E6:E11" si="2">B6+C6-D6</f>
        <v>12886191.119999999</v>
      </c>
      <c r="F6" s="17">
        <f t="shared" si="1"/>
        <v>693235.73999999836</v>
      </c>
    </row>
    <row r="7" spans="1:6" x14ac:dyDescent="0.2">
      <c r="A7" s="16" t="s">
        <v>7</v>
      </c>
      <c r="B7" s="4">
        <v>0</v>
      </c>
      <c r="C7" s="4">
        <v>0</v>
      </c>
      <c r="D7" s="4">
        <v>0</v>
      </c>
      <c r="E7" s="4">
        <f t="shared" si="2"/>
        <v>0</v>
      </c>
      <c r="F7" s="17">
        <f t="shared" si="1"/>
        <v>0</v>
      </c>
    </row>
    <row r="8" spans="1:6" x14ac:dyDescent="0.2">
      <c r="A8" s="16" t="s">
        <v>1</v>
      </c>
      <c r="B8" s="4">
        <v>0</v>
      </c>
      <c r="C8" s="4">
        <v>0</v>
      </c>
      <c r="D8" s="4">
        <v>0</v>
      </c>
      <c r="E8" s="4">
        <f t="shared" si="2"/>
        <v>0</v>
      </c>
      <c r="F8" s="17">
        <f t="shared" si="1"/>
        <v>0</v>
      </c>
    </row>
    <row r="9" spans="1:6" x14ac:dyDescent="0.2">
      <c r="A9" s="16" t="s">
        <v>2</v>
      </c>
      <c r="B9" s="4">
        <v>0</v>
      </c>
      <c r="C9" s="4">
        <v>0</v>
      </c>
      <c r="D9" s="4">
        <v>0</v>
      </c>
      <c r="E9" s="4">
        <f t="shared" si="2"/>
        <v>0</v>
      </c>
      <c r="F9" s="17">
        <f t="shared" si="1"/>
        <v>0</v>
      </c>
    </row>
    <row r="10" spans="1:6" x14ac:dyDescent="0.2">
      <c r="A10" s="16" t="s">
        <v>8</v>
      </c>
      <c r="B10" s="4">
        <v>0</v>
      </c>
      <c r="C10" s="4">
        <v>0</v>
      </c>
      <c r="D10" s="4">
        <v>0</v>
      </c>
      <c r="E10" s="4">
        <f t="shared" si="2"/>
        <v>0</v>
      </c>
      <c r="F10" s="17">
        <f t="shared" si="1"/>
        <v>0</v>
      </c>
    </row>
    <row r="11" spans="1:6" x14ac:dyDescent="0.2">
      <c r="A11" s="16" t="s">
        <v>9</v>
      </c>
      <c r="B11" s="4">
        <v>0</v>
      </c>
      <c r="C11" s="4">
        <v>0</v>
      </c>
      <c r="D11" s="4">
        <v>0</v>
      </c>
      <c r="E11" s="4">
        <f t="shared" si="2"/>
        <v>0</v>
      </c>
      <c r="F11" s="17">
        <f t="shared" si="1"/>
        <v>0</v>
      </c>
    </row>
    <row r="12" spans="1:6" x14ac:dyDescent="0.2">
      <c r="A12" s="15" t="s">
        <v>10</v>
      </c>
      <c r="B12" s="3">
        <f>SUM(B13:B21)</f>
        <v>18186702.949999999</v>
      </c>
      <c r="C12" s="3">
        <f>SUM(C13:C21)</f>
        <v>198487.16</v>
      </c>
      <c r="D12" s="3">
        <f>SUM(D13:D21)</f>
        <v>0</v>
      </c>
      <c r="E12" s="3">
        <f>SUM(E13:E21)</f>
        <v>18385190.109999999</v>
      </c>
      <c r="F12" s="14">
        <f>SUM(F13:F21)</f>
        <v>198487.16</v>
      </c>
    </row>
    <row r="13" spans="1:6" x14ac:dyDescent="0.2">
      <c r="A13" s="16" t="s">
        <v>11</v>
      </c>
      <c r="B13" s="4">
        <v>0</v>
      </c>
      <c r="C13" s="4">
        <v>0</v>
      </c>
      <c r="D13" s="4">
        <v>0</v>
      </c>
      <c r="E13" s="4">
        <f>B13+C13-D13</f>
        <v>0</v>
      </c>
      <c r="F13" s="17">
        <f t="shared" ref="F13:F21" si="3">E13-B13</f>
        <v>0</v>
      </c>
    </row>
    <row r="14" spans="1:6" x14ac:dyDescent="0.2">
      <c r="A14" s="16" t="s">
        <v>12</v>
      </c>
      <c r="B14" s="5">
        <v>0</v>
      </c>
      <c r="C14" s="5">
        <v>0</v>
      </c>
      <c r="D14" s="5">
        <v>0</v>
      </c>
      <c r="E14" s="5">
        <f t="shared" ref="E14:E21" si="4">B14+C14-D14</f>
        <v>0</v>
      </c>
      <c r="F14" s="18">
        <f t="shared" si="3"/>
        <v>0</v>
      </c>
    </row>
    <row r="15" spans="1:6" x14ac:dyDescent="0.2">
      <c r="A15" s="16" t="s">
        <v>13</v>
      </c>
      <c r="B15" s="5">
        <v>12927565.51</v>
      </c>
      <c r="C15" s="5">
        <v>0</v>
      </c>
      <c r="D15" s="5">
        <v>0</v>
      </c>
      <c r="E15" s="5">
        <f t="shared" si="4"/>
        <v>12927565.51</v>
      </c>
      <c r="F15" s="18">
        <f t="shared" si="3"/>
        <v>0</v>
      </c>
    </row>
    <row r="16" spans="1:6" x14ac:dyDescent="0.2">
      <c r="A16" s="16" t="s">
        <v>14</v>
      </c>
      <c r="B16" s="4">
        <v>6594671.1299999999</v>
      </c>
      <c r="C16" s="4">
        <v>0</v>
      </c>
      <c r="D16" s="4">
        <v>0</v>
      </c>
      <c r="E16" s="4">
        <f t="shared" si="4"/>
        <v>6594671.1299999999</v>
      </c>
      <c r="F16" s="17">
        <f t="shared" si="3"/>
        <v>0</v>
      </c>
    </row>
    <row r="17" spans="1:6" x14ac:dyDescent="0.2">
      <c r="A17" s="16" t="s">
        <v>15</v>
      </c>
      <c r="B17" s="4">
        <v>150440</v>
      </c>
      <c r="C17" s="4">
        <v>0</v>
      </c>
      <c r="D17" s="4">
        <v>0</v>
      </c>
      <c r="E17" s="4">
        <f t="shared" si="4"/>
        <v>150440</v>
      </c>
      <c r="F17" s="17">
        <f t="shared" si="3"/>
        <v>0</v>
      </c>
    </row>
    <row r="18" spans="1:6" x14ac:dyDescent="0.2">
      <c r="A18" s="16" t="s">
        <v>16</v>
      </c>
      <c r="B18" s="4">
        <v>-1485973.69</v>
      </c>
      <c r="C18" s="4">
        <v>0</v>
      </c>
      <c r="D18" s="4">
        <v>0</v>
      </c>
      <c r="E18" s="4">
        <f t="shared" si="4"/>
        <v>-1485973.69</v>
      </c>
      <c r="F18" s="17">
        <f t="shared" si="3"/>
        <v>0</v>
      </c>
    </row>
    <row r="19" spans="1:6" x14ac:dyDescent="0.2">
      <c r="A19" s="16" t="s">
        <v>17</v>
      </c>
      <c r="B19" s="4">
        <v>0</v>
      </c>
      <c r="C19" s="4">
        <v>198487.16</v>
      </c>
      <c r="D19" s="4">
        <v>0</v>
      </c>
      <c r="E19" s="4">
        <f t="shared" si="4"/>
        <v>198487.16</v>
      </c>
      <c r="F19" s="17">
        <f t="shared" si="3"/>
        <v>198487.16</v>
      </c>
    </row>
    <row r="20" spans="1:6" x14ac:dyDescent="0.2">
      <c r="A20" s="16" t="s">
        <v>18</v>
      </c>
      <c r="B20" s="4">
        <v>0</v>
      </c>
      <c r="C20" s="4">
        <v>0</v>
      </c>
      <c r="D20" s="4">
        <v>0</v>
      </c>
      <c r="E20" s="4">
        <f t="shared" si="4"/>
        <v>0</v>
      </c>
      <c r="F20" s="17">
        <f t="shared" si="3"/>
        <v>0</v>
      </c>
    </row>
    <row r="21" spans="1:6" ht="12" thickBot="1" x14ac:dyDescent="0.25">
      <c r="A21" s="19" t="s">
        <v>19</v>
      </c>
      <c r="B21" s="20">
        <v>0</v>
      </c>
      <c r="C21" s="20">
        <v>0</v>
      </c>
      <c r="D21" s="20">
        <v>0</v>
      </c>
      <c r="E21" s="20">
        <f t="shared" si="4"/>
        <v>0</v>
      </c>
      <c r="F21" s="21">
        <f t="shared" si="3"/>
        <v>0</v>
      </c>
    </row>
    <row r="23" spans="1:6" ht="12.75" x14ac:dyDescent="0.2">
      <c r="A23" s="2" t="s">
        <v>24</v>
      </c>
    </row>
    <row r="25" spans="1:6" x14ac:dyDescent="0.2">
      <c r="A25" s="7" t="s">
        <v>27</v>
      </c>
      <c r="D25" s="7" t="s">
        <v>28</v>
      </c>
    </row>
    <row r="26" spans="1:6" x14ac:dyDescent="0.2">
      <c r="A26" s="7"/>
      <c r="D26" s="7"/>
    </row>
    <row r="27" spans="1:6" x14ac:dyDescent="0.2">
      <c r="A27" s="7"/>
      <c r="D27" s="7"/>
    </row>
    <row r="28" spans="1:6" x14ac:dyDescent="0.2">
      <c r="A28" s="7"/>
      <c r="D28" s="7"/>
    </row>
    <row r="29" spans="1:6" x14ac:dyDescent="0.2">
      <c r="A29" s="7" t="s">
        <v>29</v>
      </c>
      <c r="D29" s="7" t="s">
        <v>30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2024-04-25T16:36:32Z</cp:lastPrinted>
  <dcterms:created xsi:type="dcterms:W3CDTF">2014-02-09T04:04:15Z</dcterms:created>
  <dcterms:modified xsi:type="dcterms:W3CDTF">2024-04-25T16:36:56Z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