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41979DD4-DA26-42FF-B6A4-985168F34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<sst xmlns="http://schemas.openxmlformats.org/spreadsheetml/2006/main" count="45" uniqueCount="37">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</sst>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13" sqref="D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5" t="s">
        <v>36</v>
      </c>
      <c r="B1" s="26"/>
      <c r="C1" s="26"/>
      <c r="D1" s="26"/>
      <c r="E1" s="27"/>
    </row>
    <row r="2" spans="1:5" ht="22.5" x14ac:dyDescent="0.2">
      <c r="A2" s="28" t="s">
        <v>20</v>
      </c>
      <c r="B2" s="29"/>
      <c r="C2" s="30" t="s">
        <v>22</v>
      </c>
      <c r="D2" s="30" t="s">
        <v>21</v>
      </c>
      <c r="E2" s="30" t="s">
        <v>23</v>
      </c>
    </row>
    <row r="3" spans="1:5" x14ac:dyDescent="0.2">
      <c r="A3" s="16" t="s">
        <v>0</v>
      </c>
      <c r="B3" s="17"/>
      <c r="C3" s="3">
        <f>SUM(C4:C13)</f>
        <v>27068002</v>
      </c>
      <c r="D3" s="3">
        <f t="shared" ref="D3:E3" si="0">SUM(D4:D13)</f>
        <v>22319586.77</v>
      </c>
      <c r="E3" s="4">
        <f t="shared" si="0"/>
        <v>22319586.77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27068002</v>
      </c>
      <c r="D10" s="6">
        <v>22319586.77</v>
      </c>
      <c r="E10" s="7">
        <v>22319586.77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27068002</v>
      </c>
      <c r="D14" s="9">
        <f t="shared" ref="D14:E14" si="1">SUM(D15:D23)</f>
        <v>17529565.02</v>
      </c>
      <c r="E14" s="10">
        <f t="shared" si="1"/>
        <v>17086673.219999999</v>
      </c>
    </row>
    <row r="15" spans="1:5" x14ac:dyDescent="0.2">
      <c r="A15" s="5"/>
      <c r="B15" s="14" t="s">
        <v>12</v>
      </c>
      <c r="C15" s="6">
        <v>13679801.359999999</v>
      </c>
      <c r="D15" s="6">
        <v>7030088.5899999999</v>
      </c>
      <c r="E15" s="7">
        <v>6597379.6100000003</v>
      </c>
    </row>
    <row r="16" spans="1:5" x14ac:dyDescent="0.2">
      <c r="A16" s="5"/>
      <c r="B16" s="14" t="s">
        <v>13</v>
      </c>
      <c r="C16" s="6">
        <v>2230476.37</v>
      </c>
      <c r="D16" s="6">
        <v>1783420.38</v>
      </c>
      <c r="E16" s="7">
        <v>1776887.56</v>
      </c>
    </row>
    <row r="17" spans="1:5" x14ac:dyDescent="0.2">
      <c r="A17" s="5"/>
      <c r="B17" s="14" t="s">
        <v>14</v>
      </c>
      <c r="C17" s="6">
        <v>10292580.939999999</v>
      </c>
      <c r="D17" s="6">
        <v>8370106.0499999998</v>
      </c>
      <c r="E17" s="7">
        <v>8366456.0499999998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646597.94999999995</v>
      </c>
      <c r="D19" s="6">
        <v>345950</v>
      </c>
      <c r="E19" s="7">
        <v>345950</v>
      </c>
    </row>
    <row r="20" spans="1:5" x14ac:dyDescent="0.2">
      <c r="A20" s="5"/>
      <c r="B20" s="14" t="s">
        <v>16</v>
      </c>
      <c r="C20" s="6">
        <v>218545.38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4790021.75</v>
      </c>
      <c r="E24" s="13">
        <f>E3-E14</f>
        <v>5232913.5500000007</v>
      </c>
    </row>
    <row r="27" spans="1:5" ht="22.5" x14ac:dyDescent="0.2">
      <c r="A27" s="28" t="s">
        <v>20</v>
      </c>
      <c r="B27" s="29"/>
      <c r="C27" s="30" t="s">
        <v>22</v>
      </c>
      <c r="D27" s="30" t="s">
        <v>21</v>
      </c>
      <c r="E27" s="30" t="s">
        <v>23</v>
      </c>
    </row>
    <row r="28" spans="1:5" x14ac:dyDescent="0.2">
      <c r="A28" s="16" t="s">
        <v>25</v>
      </c>
      <c r="B28" s="17"/>
      <c r="C28" s="19">
        <f>SUM(C29:C35)</f>
        <v>0</v>
      </c>
      <c r="D28" s="19">
        <f>SUM(D29:D35)</f>
        <v>4790021.75</v>
      </c>
      <c r="E28" s="20">
        <f>SUM(E29:E35)</f>
        <v>5232913.55</v>
      </c>
    </row>
    <row r="29" spans="1:5" x14ac:dyDescent="0.2">
      <c r="A29" s="5"/>
      <c r="B29" s="14" t="s">
        <v>26</v>
      </c>
      <c r="C29" s="21">
        <v>0</v>
      </c>
      <c r="D29" s="21">
        <v>0</v>
      </c>
      <c r="E29" s="22">
        <v>0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4790021.75</v>
      </c>
      <c r="E32" s="22">
        <v>5232913.55</v>
      </c>
    </row>
    <row r="33" spans="1:5" x14ac:dyDescent="0.2">
      <c r="A33" s="5"/>
      <c r="B33" s="14" t="s">
        <v>30</v>
      </c>
      <c r="C33" s="21">
        <v>0</v>
      </c>
      <c r="D33" s="21">
        <v>0</v>
      </c>
      <c r="E33" s="22">
        <v>0</v>
      </c>
    </row>
    <row r="34" spans="1:5" x14ac:dyDescent="0.2">
      <c r="A34" s="5"/>
      <c r="B34" s="14" t="s">
        <v>31</v>
      </c>
      <c r="C34" s="21">
        <v>0</v>
      </c>
      <c r="D34" s="21">
        <v>0</v>
      </c>
      <c r="E34" s="22">
        <v>0</v>
      </c>
    </row>
    <row r="35" spans="1:5" x14ac:dyDescent="0.2">
      <c r="A35" s="5"/>
      <c r="B35" s="14" t="s">
        <v>32</v>
      </c>
      <c r="C35" s="21">
        <v>0</v>
      </c>
      <c r="D35" s="21">
        <v>0</v>
      </c>
      <c r="E35" s="22">
        <v>0</v>
      </c>
    </row>
    <row r="36" spans="1:5" x14ac:dyDescent="0.2">
      <c r="A36" s="2" t="s">
        <v>34</v>
      </c>
      <c r="B36" s="14"/>
      <c r="C36" s="23">
        <f>SUM(C37:C39)</f>
        <v>0</v>
      </c>
      <c r="D36" s="23">
        <f>SUM(D37:D39)</f>
        <v>0</v>
      </c>
      <c r="E36" s="24">
        <f>SUM(E37:E39)</f>
        <v>0</v>
      </c>
    </row>
    <row r="37" spans="1:5" x14ac:dyDescent="0.2">
      <c r="A37" s="5"/>
      <c r="B37" s="14" t="s">
        <v>30</v>
      </c>
      <c r="C37" s="21">
        <v>0</v>
      </c>
      <c r="D37" s="21">
        <v>0</v>
      </c>
      <c r="E37" s="22">
        <v>0</v>
      </c>
    </row>
    <row r="38" spans="1:5" x14ac:dyDescent="0.2">
      <c r="B38" s="1" t="s">
        <v>31</v>
      </c>
      <c r="C38" s="21">
        <v>0</v>
      </c>
      <c r="D38" s="21">
        <v>0</v>
      </c>
      <c r="E38" s="22">
        <v>0</v>
      </c>
    </row>
    <row r="39" spans="1:5" x14ac:dyDescent="0.2">
      <c r="B39" s="1" t="s">
        <v>33</v>
      </c>
      <c r="C39" s="21">
        <v>0</v>
      </c>
      <c r="D39" s="21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4790021.75</v>
      </c>
      <c r="E40" s="13">
        <f>E28+E36</f>
        <v>5232913.55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2018-07-16T14:09:31Z</cp:lastPrinted>
  <dcterms:created xsi:type="dcterms:W3CDTF">2017-12-20T04:54:53Z</dcterms:created>
  <dcterms:modified xsi:type="dcterms:W3CDTF">2023-10-19T17:00:29Z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