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TRANSPARENCIA\"/>
    </mc:Choice>
  </mc:AlternateContent>
  <xr:revisionPtr revIDLastSave="0" documentId="13_ncr:1_{299FB6EE-555B-4808-8FFD-A89F899949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<sst xmlns="http://schemas.openxmlformats.org/spreadsheetml/2006/main" count="63" uniqueCount="62">
  <si>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</si>
  <si>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</si>
  <si>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</si>
  <si>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</si>
  <si>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</si>
  <si>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</si>
  <si>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</si>
  <si>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</si>
  <si>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</si>
  <si>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</si>
  <si>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</si>
  <si>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</si>
  <si>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</si>
  <si>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</si>
  <si>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</si>
  <si>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</si>
  <si>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</si>
  <si>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</si>
  <si>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</si>
  <si>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</si>
  <si>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</si>
  <si>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</si>
  <si>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</si>
  <si>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</si>
  <si>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</si>
  <si>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</si>
  <si>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</si>
  <si>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</si>
  <si>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</si>
  <si>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</si>
  <si>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</si>
  <si>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</si>
  <si>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</si>
  <si>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</si>
  <si>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</si>
  <si>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</si>
  <si>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</si>
  <si>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</si>
  <si>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</si>
  <si>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</si>
  <si>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</si>
  <si>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</si>
  <si>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</si>
  <si>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</si>
  <si>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</si>
  <si>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</si>
  <si>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</si>
  <si>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</si>
  <si>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</si>
  <si>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</si>
  <si>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</si>
  <si>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</si>
  <si>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</si>
  <si>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</si>
  <si>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</si>
  <si>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</si>
  <si>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</si>
  <si>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</si>
  <si>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</si>
  <si>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</si>
  <si>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de Situación Financiera
Al 31 de Marzo de 2023
(Cifras en Pesos)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</si>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</sst>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4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left" vertical="top" wrapText="1" indent="3"/>
      <protection locked="0"/>
    </xf>
    <xf numFmtId="0" fontId="4" fillId="0" borderId="1" xfId="8" applyFont="1" applyBorder="1" applyAlignment="1" applyProtection="1">
      <alignment horizontal="left" vertical="top" wrapText="1"/>
      <protection locked="0"/>
    </xf>
    <xf numFmtId="0" fontId="3" fillId="0" borderId="1" xfId="8" applyFont="1" applyBorder="1" applyAlignment="1" applyProtection="1">
      <alignment horizontal="left" vertical="top" wrapText="1"/>
      <protection locked="0"/>
    </xf>
    <xf numFmtId="0" fontId="7" fillId="0" borderId="1" xfId="8" applyFont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horizontal="center" vertical="top" wrapText="1"/>
      <protection locked="0"/>
    </xf>
    <xf numFmtId="0" fontId="4" fillId="0" borderId="1" xfId="8" applyFont="1" applyBorder="1" applyAlignment="1" applyProtection="1">
      <alignment horizontal="center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 wrapText="1"/>
      <protection locked="0"/>
    </xf>
    <xf numFmtId="3" fontId="3" fillId="0" borderId="1" xfId="16" applyNumberFormat="1" applyFont="1" applyFill="1" applyBorder="1" applyAlignment="1" applyProtection="1">
      <alignment horizontal="right" vertical="top" wrapText="1"/>
      <protection locked="0"/>
    </xf>
    <xf numFmtId="3" fontId="4" fillId="0" borderId="1" xfId="16" applyNumberFormat="1" applyFont="1" applyFill="1" applyBorder="1" applyAlignment="1" applyProtection="1">
      <alignment horizontal="center" vertical="top"/>
      <protection locked="0"/>
    </xf>
    <xf numFmtId="3" fontId="3" fillId="0" borderId="1" xfId="16" applyNumberFormat="1" applyFont="1" applyFill="1" applyBorder="1" applyAlignment="1" applyProtection="1">
      <alignment horizontal="right" vertical="top"/>
      <protection locked="0"/>
    </xf>
    <xf numFmtId="0" fontId="3" fillId="0" borderId="1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center" vertical="center" wrapText="1"/>
      <protection locked="0"/>
    </xf>
    <xf numFmtId="0" fontId="3" fillId="0" borderId="6" xfId="8" applyFont="1" applyBorder="1" applyAlignment="1" applyProtection="1">
      <alignment horizontal="center" vertical="center" wrapText="1"/>
      <protection locked="0"/>
    </xf>
    <xf numFmtId="0" fontId="3" fillId="0" borderId="5" xfId="8" applyFont="1" applyBorder="1" applyAlignment="1" applyProtection="1">
      <alignment horizontal="left" vertical="top" wrapText="1" indent="1"/>
      <protection locked="0"/>
    </xf>
    <xf numFmtId="0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3" fillId="0" borderId="5" xfId="8" applyFont="1" applyBorder="1" applyAlignment="1" applyProtection="1">
      <alignment horizontal="left" vertical="top" wrapText="1" indent="2"/>
      <protection locked="0"/>
    </xf>
    <xf numFmtId="0" fontId="4" fillId="0" borderId="5" xfId="8" applyFont="1" applyBorder="1" applyAlignment="1" applyProtection="1">
      <alignment horizontal="left" vertical="top" wrapText="1" indent="3"/>
      <protection locked="0"/>
    </xf>
    <xf numFmtId="3" fontId="4" fillId="0" borderId="6" xfId="8" applyNumberFormat="1" applyFont="1" applyBorder="1" applyAlignment="1" applyProtection="1">
      <alignment horizontal="right" vertical="top"/>
      <protection locked="0"/>
    </xf>
    <xf numFmtId="0" fontId="4" fillId="0" borderId="5" xfId="8" applyFont="1" applyBorder="1" applyAlignment="1" applyProtection="1">
      <alignment horizontal="left" vertical="top" wrapText="1"/>
      <protection locked="0"/>
    </xf>
    <xf numFmtId="3" fontId="4" fillId="0" borderId="6" xfId="8" applyNumberFormat="1" applyFont="1" applyBorder="1" applyAlignment="1" applyProtection="1">
      <alignment horizontal="center" vertical="top"/>
      <protection locked="0"/>
    </xf>
    <xf numFmtId="0" fontId="3" fillId="0" borderId="5" xfId="8" applyFont="1" applyBorder="1" applyAlignment="1" applyProtection="1">
      <alignment horizontal="left" vertical="top" wrapText="1"/>
      <protection locked="0"/>
    </xf>
    <xf numFmtId="3" fontId="3" fillId="0" borderId="6" xfId="8" applyNumberFormat="1" applyFont="1" applyBorder="1" applyAlignment="1" applyProtection="1">
      <alignment horizontal="right" vertical="top"/>
      <protection locked="0"/>
    </xf>
    <xf numFmtId="3" fontId="4" fillId="0" borderId="6" xfId="16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3" fontId="3" fillId="0" borderId="6" xfId="16" applyNumberFormat="1" applyFont="1" applyFill="1" applyBorder="1" applyAlignment="1" applyProtection="1">
      <alignment horizontal="right" vertical="top" wrapText="1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 wrapTex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horizontal="center" vertical="top"/>
      <protection locked="0"/>
    </xf>
    <xf numFmtId="0" fontId="4" fillId="0" borderId="9" xfId="8" applyFont="1" applyBorder="1" applyAlignment="1" applyProtection="1">
      <alignment horizontal="center" vertical="top"/>
      <protection locked="0"/>
    </xf>
    <xf numFmtId="0" fontId="3" fillId="0" borderId="2" xfId="8" applyFont="1" applyBorder="1" applyAlignment="1" applyProtection="1">
      <alignment horizontal="center" vertical="center" wrapText="1"/>
      <protection locked="0"/>
    </xf>
    <xf numFmtId="0" fontId="3" fillId="0" borderId="3" xfId="8" applyFont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57150</xdr:rowOff>
    </xdr:from>
    <xdr:to>
      <xdr:col>0</xdr:col>
      <xdr:colOff>1348740</xdr:colOff>
      <xdr:row>0</xdr:row>
      <xdr:rowOff>502285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5715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16" zoomScaleNormal="100" zoomScaleSheetLayoutView="100" workbookViewId="0">
      <selection activeCell="A53" sqref="A53:F60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0" t="s">
        <v>60</v>
      </c>
      <c r="B1" s="41"/>
      <c r="C1" s="41"/>
      <c r="D1" s="41"/>
      <c r="E1" s="41"/>
      <c r="F1" s="42"/>
    </row>
    <row r="2" spans="1:6" x14ac:dyDescent="0.2">
      <c r="A2" s="21" t="s">
        <v>51</v>
      </c>
      <c r="B2" s="20">
        <v>2023</v>
      </c>
      <c r="C2" s="20">
        <v>2022</v>
      </c>
      <c r="D2" s="20" t="s">
        <v>51</v>
      </c>
      <c r="E2" s="20">
        <v>2023</v>
      </c>
      <c r="F2" s="22">
        <v>2022</v>
      </c>
    </row>
    <row r="3" spans="1:6" s="3" customFormat="1" x14ac:dyDescent="0.2">
      <c r="A3" s="23" t="s">
        <v>0</v>
      </c>
      <c r="B3" s="6"/>
      <c r="C3" s="6"/>
      <c r="D3" s="5" t="s">
        <v>1</v>
      </c>
      <c r="E3" s="6"/>
      <c r="F3" s="24"/>
    </row>
    <row r="4" spans="1:6" x14ac:dyDescent="0.2">
      <c r="A4" s="25" t="s">
        <v>18</v>
      </c>
      <c r="B4" s="6"/>
      <c r="C4" s="6"/>
      <c r="D4" s="7" t="s">
        <v>20</v>
      </c>
      <c r="E4" s="6"/>
      <c r="F4" s="24"/>
    </row>
    <row r="5" spans="1:6" x14ac:dyDescent="0.2">
      <c r="A5" s="26" t="s">
        <v>22</v>
      </c>
      <c r="B5" s="15">
        <v>2684125.5099999998</v>
      </c>
      <c r="C5" s="15">
        <v>175716.56</v>
      </c>
      <c r="D5" s="8" t="s">
        <v>36</v>
      </c>
      <c r="E5" s="15">
        <v>11174990.23</v>
      </c>
      <c r="F5" s="27">
        <v>15278112.33</v>
      </c>
    </row>
    <row r="6" spans="1:6" x14ac:dyDescent="0.2">
      <c r="A6" s="26" t="s">
        <v>23</v>
      </c>
      <c r="B6" s="15">
        <v>10552926.73</v>
      </c>
      <c r="C6" s="15">
        <v>13395018.369999999</v>
      </c>
      <c r="D6" s="8" t="s">
        <v>37</v>
      </c>
      <c r="E6" s="15">
        <v>0</v>
      </c>
      <c r="F6" s="27">
        <v>0</v>
      </c>
    </row>
    <row r="7" spans="1:6" x14ac:dyDescent="0.2">
      <c r="A7" s="26" t="s">
        <v>24</v>
      </c>
      <c r="B7" s="15">
        <v>0</v>
      </c>
      <c r="C7" s="15">
        <v>0</v>
      </c>
      <c r="D7" s="8" t="s">
        <v>6</v>
      </c>
      <c r="E7" s="15">
        <v>0</v>
      </c>
      <c r="F7" s="27">
        <v>0</v>
      </c>
    </row>
    <row r="8" spans="1:6" x14ac:dyDescent="0.2">
      <c r="A8" s="26" t="s">
        <v>25</v>
      </c>
      <c r="B8" s="15">
        <v>0</v>
      </c>
      <c r="C8" s="15">
        <v>0</v>
      </c>
      <c r="D8" s="8" t="s">
        <v>7</v>
      </c>
      <c r="E8" s="15">
        <v>0</v>
      </c>
      <c r="F8" s="27">
        <v>0</v>
      </c>
    </row>
    <row r="9" spans="1:6" x14ac:dyDescent="0.2">
      <c r="A9" s="26" t="s">
        <v>26</v>
      </c>
      <c r="B9" s="15">
        <v>0</v>
      </c>
      <c r="C9" s="15">
        <v>0</v>
      </c>
      <c r="D9" s="8" t="s">
        <v>38</v>
      </c>
      <c r="E9" s="15">
        <v>0</v>
      </c>
      <c r="F9" s="27">
        <v>0</v>
      </c>
    </row>
    <row r="10" spans="1:6" ht="22.5" x14ac:dyDescent="0.2">
      <c r="A10" s="26" t="s">
        <v>27</v>
      </c>
      <c r="B10" s="15">
        <v>0</v>
      </c>
      <c r="C10" s="15">
        <v>0</v>
      </c>
      <c r="D10" s="8" t="s">
        <v>39</v>
      </c>
      <c r="E10" s="15">
        <v>0</v>
      </c>
      <c r="F10" s="27">
        <v>0</v>
      </c>
    </row>
    <row r="11" spans="1:6" x14ac:dyDescent="0.2">
      <c r="A11" s="26" t="s">
        <v>17</v>
      </c>
      <c r="B11" s="15">
        <v>0</v>
      </c>
      <c r="C11" s="15">
        <v>0</v>
      </c>
      <c r="D11" s="8" t="s">
        <v>8</v>
      </c>
      <c r="E11" s="15">
        <v>0</v>
      </c>
      <c r="F11" s="27">
        <v>0</v>
      </c>
    </row>
    <row r="12" spans="1:6" x14ac:dyDescent="0.2">
      <c r="A12" s="28"/>
      <c r="B12" s="16"/>
      <c r="C12" s="16"/>
      <c r="D12" s="8" t="s">
        <v>40</v>
      </c>
      <c r="E12" s="15">
        <v>0</v>
      </c>
      <c r="F12" s="27">
        <v>0</v>
      </c>
    </row>
    <row r="13" spans="1:6" x14ac:dyDescent="0.2">
      <c r="A13" s="25" t="s">
        <v>52</v>
      </c>
      <c r="B13" s="17">
        <f>SUM(B5:B11)</f>
        <v>13237052.24</v>
      </c>
      <c r="C13" s="17">
        <f>SUM(C5:C11)</f>
        <v>13570734.93</v>
      </c>
      <c r="D13" s="9"/>
      <c r="E13" s="18"/>
      <c r="F13" s="29"/>
    </row>
    <row r="14" spans="1:6" x14ac:dyDescent="0.2">
      <c r="A14" s="30"/>
      <c r="B14" s="16"/>
      <c r="C14" s="16"/>
      <c r="D14" s="7" t="s">
        <v>53</v>
      </c>
      <c r="E14" s="19">
        <f>SUM(E5:E12)</f>
        <v>11174990.23</v>
      </c>
      <c r="F14" s="31">
        <f>SUM(F5:F12)</f>
        <v>15278112.33</v>
      </c>
    </row>
    <row r="15" spans="1:6" x14ac:dyDescent="0.2">
      <c r="A15" s="25" t="s">
        <v>19</v>
      </c>
      <c r="B15" s="16"/>
      <c r="C15" s="16"/>
      <c r="D15" s="10"/>
      <c r="E15" s="16"/>
      <c r="F15" s="29"/>
    </row>
    <row r="16" spans="1:6" x14ac:dyDescent="0.2">
      <c r="A16" s="26" t="s">
        <v>28</v>
      </c>
      <c r="B16" s="15">
        <v>0</v>
      </c>
      <c r="C16" s="15">
        <v>0</v>
      </c>
      <c r="D16" s="7" t="s">
        <v>21</v>
      </c>
      <c r="E16" s="16"/>
      <c r="F16" s="32"/>
    </row>
    <row r="17" spans="1:6" x14ac:dyDescent="0.2">
      <c r="A17" s="26" t="s">
        <v>29</v>
      </c>
      <c r="B17" s="15">
        <v>0</v>
      </c>
      <c r="C17" s="15">
        <v>0</v>
      </c>
      <c r="D17" s="8" t="s">
        <v>9</v>
      </c>
      <c r="E17" s="15">
        <v>0</v>
      </c>
      <c r="F17" s="27">
        <v>0</v>
      </c>
    </row>
    <row r="18" spans="1:6" x14ac:dyDescent="0.2">
      <c r="A18" s="26" t="s">
        <v>30</v>
      </c>
      <c r="B18" s="15">
        <v>12927565.51</v>
      </c>
      <c r="C18" s="15">
        <v>12927565.51</v>
      </c>
      <c r="D18" s="8" t="s">
        <v>10</v>
      </c>
      <c r="E18" s="15">
        <v>0</v>
      </c>
      <c r="F18" s="27">
        <v>0</v>
      </c>
    </row>
    <row r="19" spans="1:6" x14ac:dyDescent="0.2">
      <c r="A19" s="26" t="s">
        <v>31</v>
      </c>
      <c r="B19" s="15">
        <v>6390093.9900000002</v>
      </c>
      <c r="C19" s="15">
        <v>6044143.9900000002</v>
      </c>
      <c r="D19" s="8" t="s">
        <v>11</v>
      </c>
      <c r="E19" s="15">
        <v>0</v>
      </c>
      <c r="F19" s="27">
        <v>0</v>
      </c>
    </row>
    <row r="20" spans="1:6" x14ac:dyDescent="0.2">
      <c r="A20" s="26" t="s">
        <v>32</v>
      </c>
      <c r="B20" s="15">
        <v>150440</v>
      </c>
      <c r="C20" s="15">
        <v>150440</v>
      </c>
      <c r="D20" s="8" t="s">
        <v>41</v>
      </c>
      <c r="E20" s="15">
        <v>0</v>
      </c>
      <c r="F20" s="27">
        <v>0</v>
      </c>
    </row>
    <row r="21" spans="1:6" ht="22.5" x14ac:dyDescent="0.2">
      <c r="A21" s="26" t="s">
        <v>33</v>
      </c>
      <c r="B21" s="15">
        <v>-1047967.17</v>
      </c>
      <c r="C21" s="15">
        <v>-1047967.17</v>
      </c>
      <c r="D21" s="8" t="s">
        <v>54</v>
      </c>
      <c r="E21" s="15">
        <v>0</v>
      </c>
      <c r="F21" s="27">
        <v>0</v>
      </c>
    </row>
    <row r="22" spans="1:6" x14ac:dyDescent="0.2">
      <c r="A22" s="26" t="s">
        <v>34</v>
      </c>
      <c r="B22" s="15">
        <v>0</v>
      </c>
      <c r="C22" s="15">
        <v>0</v>
      </c>
      <c r="D22" s="8" t="s">
        <v>12</v>
      </c>
      <c r="E22" s="15">
        <v>0</v>
      </c>
      <c r="F22" s="27">
        <v>0</v>
      </c>
    </row>
    <row r="23" spans="1:6" x14ac:dyDescent="0.2">
      <c r="A23" s="26" t="s">
        <v>5</v>
      </c>
      <c r="B23" s="15">
        <v>0</v>
      </c>
      <c r="C23" s="15">
        <v>0</v>
      </c>
      <c r="D23" s="9"/>
      <c r="E23" s="16"/>
      <c r="F23" s="29"/>
    </row>
    <row r="24" spans="1:6" x14ac:dyDescent="0.2">
      <c r="A24" s="26" t="s">
        <v>35</v>
      </c>
      <c r="B24" s="15">
        <v>0</v>
      </c>
      <c r="C24" s="15">
        <v>0</v>
      </c>
      <c r="D24" s="7" t="s">
        <v>55</v>
      </c>
      <c r="E24" s="17">
        <f>SUM(E17:E22)</f>
        <v>0</v>
      </c>
      <c r="F24" s="31">
        <f>SUM(F17:F22)</f>
        <v>0</v>
      </c>
    </row>
    <row r="25" spans="1:6" s="3" customFormat="1" x14ac:dyDescent="0.2">
      <c r="A25" s="28"/>
      <c r="B25" s="16"/>
      <c r="C25" s="16"/>
      <c r="D25" s="9"/>
      <c r="E25" s="16"/>
      <c r="F25" s="29"/>
    </row>
    <row r="26" spans="1:6" x14ac:dyDescent="0.2">
      <c r="A26" s="25" t="s">
        <v>56</v>
      </c>
      <c r="B26" s="17">
        <f>SUM(B16:B24)</f>
        <v>18420132.329999998</v>
      </c>
      <c r="C26" s="17">
        <f>SUM(C16:C24)</f>
        <v>18074182.329999998</v>
      </c>
      <c r="D26" s="11" t="s">
        <v>50</v>
      </c>
      <c r="E26" s="17">
        <f>SUM(E24+E14)</f>
        <v>11174990.23</v>
      </c>
      <c r="F26" s="31">
        <f>SUM(F14+F24)</f>
        <v>15278112.33</v>
      </c>
    </row>
    <row r="27" spans="1:6" x14ac:dyDescent="0.2">
      <c r="A27" s="30"/>
      <c r="B27" s="16"/>
      <c r="C27" s="16"/>
      <c r="D27" s="10"/>
      <c r="E27" s="16"/>
      <c r="F27" s="29"/>
    </row>
    <row r="28" spans="1:6" x14ac:dyDescent="0.2">
      <c r="A28" s="25" t="s">
        <v>57</v>
      </c>
      <c r="B28" s="17">
        <f>B13+B26</f>
        <v>31657184.57</v>
      </c>
      <c r="C28" s="17">
        <f>C13+C26</f>
        <v>31644917.259999998</v>
      </c>
      <c r="D28" s="5" t="s">
        <v>43</v>
      </c>
      <c r="E28" s="16"/>
      <c r="F28" s="32"/>
    </row>
    <row r="29" spans="1:6" x14ac:dyDescent="0.2">
      <c r="A29" s="33"/>
      <c r="B29" s="12"/>
      <c r="C29" s="13"/>
      <c r="D29" s="10"/>
      <c r="E29" s="16"/>
      <c r="F29" s="32"/>
    </row>
    <row r="30" spans="1:6" x14ac:dyDescent="0.2">
      <c r="A30" s="33"/>
      <c r="B30" s="12"/>
      <c r="C30" s="13"/>
      <c r="D30" s="7" t="s">
        <v>42</v>
      </c>
      <c r="E30" s="17">
        <f>SUM(E31:E33)</f>
        <v>3273421.33</v>
      </c>
      <c r="F30" s="31">
        <f>SUM(F31:F33)</f>
        <v>3273421.33</v>
      </c>
    </row>
    <row r="31" spans="1:6" x14ac:dyDescent="0.2">
      <c r="A31" s="33"/>
      <c r="B31" s="12"/>
      <c r="C31" s="13"/>
      <c r="D31" s="8" t="s">
        <v>2</v>
      </c>
      <c r="E31" s="15">
        <v>3273421.33</v>
      </c>
      <c r="F31" s="27">
        <v>3273421.33</v>
      </c>
    </row>
    <row r="32" spans="1:6" x14ac:dyDescent="0.2">
      <c r="A32" s="33"/>
      <c r="B32" s="12"/>
      <c r="C32" s="13"/>
      <c r="D32" s="8" t="s">
        <v>13</v>
      </c>
      <c r="E32" s="15">
        <v>0</v>
      </c>
      <c r="F32" s="27">
        <v>0</v>
      </c>
    </row>
    <row r="33" spans="1:6" x14ac:dyDescent="0.2">
      <c r="A33" s="33"/>
      <c r="B33" s="12"/>
      <c r="C33" s="13"/>
      <c r="D33" s="8" t="s">
        <v>45</v>
      </c>
      <c r="E33" s="15">
        <v>0</v>
      </c>
      <c r="F33" s="27">
        <v>0</v>
      </c>
    </row>
    <row r="34" spans="1:6" x14ac:dyDescent="0.2">
      <c r="A34" s="33"/>
      <c r="B34" s="12"/>
      <c r="C34" s="13"/>
      <c r="D34" s="9"/>
      <c r="E34" s="16"/>
      <c r="F34" s="29"/>
    </row>
    <row r="35" spans="1:6" x14ac:dyDescent="0.2">
      <c r="A35" s="33"/>
      <c r="B35" s="12"/>
      <c r="C35" s="13"/>
      <c r="D35" s="7" t="s">
        <v>44</v>
      </c>
      <c r="E35" s="17">
        <f>SUM(E36:E40)</f>
        <v>17208773.41</v>
      </c>
      <c r="F35" s="31">
        <f>SUM(F36:F40)</f>
        <v>13093383.6</v>
      </c>
    </row>
    <row r="36" spans="1:6" x14ac:dyDescent="0.2">
      <c r="A36" s="33"/>
      <c r="B36" s="12" t="s">
        <v>61</v>
      </c>
      <c r="C36" s="13"/>
      <c r="D36" s="8" t="s">
        <v>46</v>
      </c>
      <c r="E36" s="15">
        <v>4115389.41</v>
      </c>
      <c r="F36" s="27">
        <v>645688.56999999995</v>
      </c>
    </row>
    <row r="37" spans="1:6" x14ac:dyDescent="0.2">
      <c r="A37" s="33"/>
      <c r="B37" s="12"/>
      <c r="C37" s="13"/>
      <c r="D37" s="8" t="s">
        <v>14</v>
      </c>
      <c r="E37" s="17">
        <v>13093384</v>
      </c>
      <c r="F37" s="27">
        <v>12447695.029999999</v>
      </c>
    </row>
    <row r="38" spans="1:6" x14ac:dyDescent="0.2">
      <c r="A38" s="33"/>
      <c r="B38" s="12"/>
      <c r="C38" s="13"/>
      <c r="D38" s="8" t="s">
        <v>3</v>
      </c>
      <c r="E38" s="15">
        <v>0</v>
      </c>
      <c r="F38" s="27">
        <v>0</v>
      </c>
    </row>
    <row r="39" spans="1:6" x14ac:dyDescent="0.2">
      <c r="A39" s="33"/>
      <c r="B39" s="12"/>
      <c r="C39" s="13"/>
      <c r="D39" s="8" t="s">
        <v>4</v>
      </c>
      <c r="E39" s="15">
        <v>0</v>
      </c>
      <c r="F39" s="27">
        <v>0</v>
      </c>
    </row>
    <row r="40" spans="1:6" x14ac:dyDescent="0.2">
      <c r="A40" s="33"/>
      <c r="B40" s="12"/>
      <c r="C40" s="13"/>
      <c r="D40" s="8" t="s">
        <v>47</v>
      </c>
      <c r="E40" s="15">
        <v>0</v>
      </c>
      <c r="F40" s="27">
        <v>0</v>
      </c>
    </row>
    <row r="41" spans="1:6" x14ac:dyDescent="0.2">
      <c r="A41" s="33"/>
      <c r="B41" s="12"/>
      <c r="C41" s="13"/>
      <c r="D41" s="9"/>
      <c r="E41" s="16"/>
      <c r="F41" s="29"/>
    </row>
    <row r="42" spans="1:6" ht="22.5" x14ac:dyDescent="0.2">
      <c r="A42" s="33"/>
      <c r="B42" s="12"/>
      <c r="C42" s="13"/>
      <c r="D42" s="7" t="s">
        <v>58</v>
      </c>
      <c r="E42" s="17">
        <f>SUM(E43:E44)</f>
        <v>0</v>
      </c>
      <c r="F42" s="31">
        <f>SUM(F43:F44)</f>
        <v>0</v>
      </c>
    </row>
    <row r="43" spans="1:6" x14ac:dyDescent="0.2">
      <c r="A43" s="33"/>
      <c r="B43" s="12"/>
      <c r="C43" s="13"/>
      <c r="D43" s="8" t="s">
        <v>15</v>
      </c>
      <c r="E43" s="15">
        <v>0</v>
      </c>
      <c r="F43" s="27">
        <v>0</v>
      </c>
    </row>
    <row r="44" spans="1:6" x14ac:dyDescent="0.2">
      <c r="A44" s="33"/>
      <c r="B44" s="12"/>
      <c r="C44" s="13"/>
      <c r="D44" s="8" t="s">
        <v>16</v>
      </c>
      <c r="E44" s="15">
        <v>0</v>
      </c>
      <c r="F44" s="27">
        <v>0</v>
      </c>
    </row>
    <row r="45" spans="1:6" x14ac:dyDescent="0.2">
      <c r="A45" s="33"/>
      <c r="B45" s="12"/>
      <c r="C45" s="13"/>
      <c r="D45" s="9"/>
      <c r="E45" s="16"/>
      <c r="F45" s="29"/>
    </row>
    <row r="46" spans="1:6" x14ac:dyDescent="0.2">
      <c r="A46" s="33"/>
      <c r="B46" s="12"/>
      <c r="C46" s="13"/>
      <c r="D46" s="7" t="s">
        <v>48</v>
      </c>
      <c r="E46" s="17">
        <f>SUM(E42+E35+E30)</f>
        <v>20482194.740000002</v>
      </c>
      <c r="F46" s="31">
        <f>SUM(F42+F35+F30)</f>
        <v>16366804.93</v>
      </c>
    </row>
    <row r="47" spans="1:6" x14ac:dyDescent="0.2">
      <c r="A47" s="33"/>
      <c r="B47" s="12"/>
      <c r="C47" s="13"/>
      <c r="D47" s="10"/>
      <c r="E47" s="16"/>
      <c r="F47" s="29"/>
    </row>
    <row r="48" spans="1:6" x14ac:dyDescent="0.2">
      <c r="A48" s="33"/>
      <c r="B48" s="12"/>
      <c r="C48" s="13"/>
      <c r="D48" s="7" t="s">
        <v>49</v>
      </c>
      <c r="E48" s="17">
        <f>E46+E26</f>
        <v>31657184.970000003</v>
      </c>
      <c r="F48" s="34">
        <f>F46+F26</f>
        <v>31644917.259999998</v>
      </c>
    </row>
    <row r="49" spans="1:6" ht="12" thickBot="1" x14ac:dyDescent="0.25">
      <c r="A49" s="35"/>
      <c r="B49" s="36"/>
      <c r="C49" s="36"/>
      <c r="D49" s="37"/>
      <c r="E49" s="38"/>
      <c r="F49" s="39"/>
    </row>
    <row r="51" spans="1:6" ht="12.75" x14ac:dyDescent="0.2">
      <c r="A51" s="14" t="s">
        <v>59</v>
      </c>
    </row>
    <row r="53" spans="1:6" x14ac:dyDescent="0.2">
      <c r="A53" s="2"/>
      <c r="D53" s="2"/>
      <c r="E53" s="2"/>
    </row>
    <row r="54" spans="1:6" x14ac:dyDescent="0.2">
      <c r="A54" s="2"/>
      <c r="D54" s="2"/>
      <c r="E54" s="2"/>
    </row>
    <row r="55" spans="1:6" x14ac:dyDescent="0.2">
      <c r="A55" s="2"/>
      <c r="D55" s="2"/>
      <c r="E55" s="2"/>
    </row>
    <row r="56" spans="1:6" x14ac:dyDescent="0.2">
      <c r="A56" s="2"/>
      <c r="D56" s="2"/>
      <c r="E56" s="2"/>
    </row>
    <row r="57" spans="1:6" x14ac:dyDescent="0.2">
      <c r="A57" s="2"/>
      <c r="D57" s="2"/>
      <c r="E57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SMAPAS SALVATIERRA</cp:lastModifiedBy>
  <cp:lastPrinted>2023-05-12T17:24:57Z</cp:lastPrinted>
  <dcterms:created xsi:type="dcterms:W3CDTF">2012-12-11T20:26:08Z</dcterms:created>
  <dcterms:modified xsi:type="dcterms:W3CDTF">2023-05-12T17:25:03Z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