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56CF1A31-D28E-4E86-AB19-57CC11B98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<sst xmlns="http://schemas.openxmlformats.org/spreadsheetml/2006/main" count="45" uniqueCount="37">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</sst>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295275</xdr:rowOff>
    </xdr:from>
    <xdr:to>
      <xdr:col>1</xdr:col>
      <xdr:colOff>977265</xdr:colOff>
      <xdr:row>0</xdr:row>
      <xdr:rowOff>740410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952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4" workbookViewId="0">
      <selection activeCell="C9" sqref="C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68.25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33" t="s">
        <v>22</v>
      </c>
      <c r="D2" s="33" t="s">
        <v>21</v>
      </c>
      <c r="E2" s="33" t="s">
        <v>23</v>
      </c>
    </row>
    <row r="3" spans="1:5" x14ac:dyDescent="0.2">
      <c r="A3" s="16" t="s">
        <v>0</v>
      </c>
      <c r="B3" s="17"/>
      <c r="C3" s="3">
        <f>SUM(C4:C13)</f>
        <v>26104589.280000001</v>
      </c>
      <c r="D3" s="3">
        <f t="shared" ref="D3:E3" si="0">SUM(D4:D13)</f>
        <v>25234697.960000001</v>
      </c>
      <c r="E3" s="4">
        <f t="shared" si="0"/>
        <v>25234697.960000001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26104589.280000001</v>
      </c>
      <c r="D10" s="6">
        <v>25234697.960000001</v>
      </c>
      <c r="E10" s="7">
        <v>25234697.960000001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26104589.280000001</v>
      </c>
      <c r="D14" s="9">
        <f t="shared" ref="D14:E14" si="1">SUM(D15:D23)</f>
        <v>24583285.169999998</v>
      </c>
      <c r="E14" s="10">
        <f t="shared" si="1"/>
        <v>23895737.829999998</v>
      </c>
    </row>
    <row r="15" spans="1:5" x14ac:dyDescent="0.2">
      <c r="A15" s="5"/>
      <c r="B15" s="14" t="s">
        <v>12</v>
      </c>
      <c r="C15" s="6">
        <v>12449573.66</v>
      </c>
      <c r="D15" s="6">
        <v>11111283.15</v>
      </c>
      <c r="E15" s="7">
        <v>10956521.17</v>
      </c>
    </row>
    <row r="16" spans="1:5" x14ac:dyDescent="0.2">
      <c r="A16" s="5"/>
      <c r="B16" s="14" t="s">
        <v>13</v>
      </c>
      <c r="C16" s="6">
        <v>2343854.21</v>
      </c>
      <c r="D16" s="6">
        <v>1744983.19</v>
      </c>
      <c r="E16" s="7">
        <v>1450903.75</v>
      </c>
    </row>
    <row r="17" spans="1:5" x14ac:dyDescent="0.2">
      <c r="A17" s="5"/>
      <c r="B17" s="14" t="s">
        <v>14</v>
      </c>
      <c r="C17" s="6">
        <v>9965080.0800000001</v>
      </c>
      <c r="D17" s="6">
        <v>11345949.859999999</v>
      </c>
      <c r="E17" s="7">
        <v>11107243.939999999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1027535.95</v>
      </c>
      <c r="D19" s="6">
        <v>381068.97</v>
      </c>
      <c r="E19" s="7">
        <v>381068.97</v>
      </c>
    </row>
    <row r="20" spans="1:5" x14ac:dyDescent="0.2">
      <c r="A20" s="5"/>
      <c r="B20" s="14" t="s">
        <v>16</v>
      </c>
      <c r="C20" s="6">
        <v>318545.38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651412.79000000283</v>
      </c>
      <c r="E24" s="13">
        <f>E3-E14</f>
        <v>1338960.1300000027</v>
      </c>
    </row>
    <row r="27" spans="1:5" ht="22.5" x14ac:dyDescent="0.2">
      <c r="A27" s="26" t="s">
        <v>20</v>
      </c>
      <c r="B27" s="27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651412.79</v>
      </c>
      <c r="E28" s="21">
        <f>SUM(E29:E35)</f>
        <v>1338960.1299999999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651412.79</v>
      </c>
      <c r="E32" s="23">
        <v>1338960.1299999999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651412.79</v>
      </c>
      <c r="E40" s="13">
        <f>E28+E36</f>
        <v>1338960.1299999999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2023-01-17T15:12:17Z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