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1ER TRIMESTRE\"/>
    </mc:Choice>
  </mc:AlternateContent>
  <xr:revisionPtr revIDLastSave="0" documentId="8_{3DA34E3F-2F9E-4589-8B38-ECD1C521C7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  <definedName name="_xlnm.Print_Area" localSheetId="0">EFE!$A$1:$D$73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B61" i="3" l="1"/>
  <c r="C61" i="3"/>
  <c r="C65" i="3" s="1"/>
</calcChain>
</file>

<file path=xl/sharedStrings.xml><?xml version="1.0" encoding="utf-8"?>
<sst xmlns="http://schemas.openxmlformats.org/spreadsheetml/2006/main" count="98" uniqueCount="63">
  <si>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</si>
  <si>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</si>
  <si>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</si>
  <si>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</si>
  <si>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</si>
  <si>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</si>
  <si>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</si>
  <si>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</si>
  <si>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</si>
  <si>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</si>
  <si>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</si>
  <si>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</si>
  <si>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</si>
  <si>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</si>
  <si>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</si>
  <si>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</si>
  <si>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</si>
  <si>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</si>
  <si>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</si>
  <si>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</si>
  <si>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</si>
  <si>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</si>
  <si>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</si>
  <si>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</si>
  <si>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</si>
  <si>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</si>
  <si>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</si>
  <si>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</si>
  <si>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</si>
  <si>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</si>
  <si>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</si>
  <si>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</si>
  <si>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</si>
  <si>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</si>
  <si>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</si>
  <si>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</si>
  <si>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</si>
  <si>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</si>
  <si>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</si>
  <si>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</si>
  <si>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</si>
  <si>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</si>
  <si>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</si>
  <si>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</si>
  <si>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</si>
  <si>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</si>
  <si>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</si>
  <si>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</si>
  <si>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</si>
  <si>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</si>
  <si>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</si>
  <si>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</si>
  <si>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</si>
  <si>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</si>
  <si>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</si>
  <si>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</si>
  <si>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</si>
  <si>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</si>
  <si>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 xml:space="preserve">               ELABORÓ                                                                                         REVISÓ</t>
  </si>
  <si>
    <t xml:space="preserve">                  AUTORIZÓ</t>
  </si>
  <si>
    <t>LIC  MARIA GEORGINA OSORNIO GONZÁLEZ                            ING, AGUSTIN ROSILLO  CHÁVEZ</t>
  </si>
  <si>
    <t xml:space="preserve">  LIC. GERMÁN CERVANTES VEGA</t>
  </si>
  <si>
    <t>Nombre del Ente Público
Estado de Flujos de Efectivo
Del 01 de enero al 31 de marzo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</si>
</sst>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9" fontId="2" fillId="0" borderId="0"/>
    <xf numFmtId="168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Font="1" applyFill="1" applyBorder="1" applyAlignment="1">
      <alignment horizontal="left" vertical="top" wrapText="1" indent="3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Font="1" applyFill="1" applyBorder="1" applyAlignment="1">
      <alignment horizontal="left" vertical="top" wrapText="1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0" fillId="0" borderId="0" xfId="0"/>
    <xf numFmtId="0" fontId="2" fillId="0" borderId="0" xfId="8" applyAlignment="1" applyProtection="1">
      <alignment horizontal="left" vertical="top" indent="1"/>
      <protection locked="0"/>
    </xf>
    <xf numFmtId="0" fontId="4" fillId="0" borderId="0" xfId="8" applyFont="1" applyAlignment="1" applyProtection="1">
      <alignment vertical="top"/>
      <protection locked="0"/>
    </xf>
  </cellXfs>
  <cellStyles count="29">
    <cellStyle name="=C:\WINNT\SYSTEM32\COMMAND.COM" xfId="27" xr:uid="{3C07EF6B-5062-483B-9E3E-7F845E3B3353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CFEF6FA-897E-43E0-A32C-7CF7573A22E6}"/>
    <cellStyle name="Millares 2 3" xfId="4" xr:uid="{00000000-0005-0000-0000-000003000000}"/>
    <cellStyle name="Millares 2 3 2" xfId="18" xr:uid="{89B94B36-0E7C-4353-98DD-0679E243A678}"/>
    <cellStyle name="Millares 2 4" xfId="25" xr:uid="{5356B61C-A7F7-4D07-AA52-0468F4E0A58E}"/>
    <cellStyle name="Millares 2 5" xfId="28" xr:uid="{D54CC08C-AF03-4019-97EA-3E880DB93915}"/>
    <cellStyle name="Millares 2 6" xfId="16" xr:uid="{AA817200-3BA7-4A76-B6AC-053294975F4C}"/>
    <cellStyle name="Millares 3" xfId="5" xr:uid="{00000000-0005-0000-0000-000004000000}"/>
    <cellStyle name="Millares 3 2" xfId="19" xr:uid="{1C19D50F-E755-40BC-9496-80C8E1FD6507}"/>
    <cellStyle name="Moneda 2" xfId="6" xr:uid="{00000000-0005-0000-0000-000005000000}"/>
    <cellStyle name="Moneda 2 2" xfId="20" xr:uid="{F88BA83C-4A89-4575-9CC3-CF24C2498FD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A09C2692-870F-4A41-862A-5C6437CAFA8A}"/>
    <cellStyle name="Normal 3" xfId="9" xr:uid="{00000000-0005-0000-0000-000009000000}"/>
    <cellStyle name="Normal 3 2" xfId="22" xr:uid="{F31FF033-7A9D-465D-988B-BDC437A33B0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AF9C7B6B-4E9A-49C1-904D-76BA8794DCE5}"/>
    <cellStyle name="Normal 6 3" xfId="23" xr:uid="{C24C7E34-5B8B-4580-A687-B2C4A1F4342D}"/>
    <cellStyle name="Normal 7" xfId="26" xr:uid="{DB800F5F-305E-475E-BB04-0BA0B370E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85724</xdr:rowOff>
    </xdr:from>
    <xdr:to>
      <xdr:col>0</xdr:col>
      <xdr:colOff>1190625</xdr:colOff>
      <xdr:row>0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E2B0A-74CB-46AE-9B02-BAC2C4197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85724"/>
          <a:ext cx="847725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zoomScaleNormal="100" workbookViewId="0">
      <selection activeCell="A35" sqref="A3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62</v>
      </c>
      <c r="B1" s="18"/>
      <c r="C1" s="19"/>
    </row>
    <row r="2" spans="1:22" ht="15" customHeight="1" x14ac:dyDescent="0.2">
      <c r="A2" s="20" t="s">
        <v>0</v>
      </c>
      <c r="B2" s="21" t="s">
        <v>1</v>
      </c>
      <c r="C2" s="21" t="s">
        <v>2</v>
      </c>
      <c r="V2" s="1" t="s">
        <v>2</v>
      </c>
    </row>
    <row r="3" spans="1:22" ht="11.25" customHeight="1" x14ac:dyDescent="0.2">
      <c r="A3" s="2" t="s">
        <v>41</v>
      </c>
      <c r="B3" s="3"/>
      <c r="C3" s="3"/>
    </row>
    <row r="4" spans="1:22" ht="11.25" customHeight="1" x14ac:dyDescent="0.2">
      <c r="A4" s="4" t="s">
        <v>3</v>
      </c>
      <c r="B4" s="5">
        <f>SUM(B5:B14)</f>
        <v>8253048.5599999996</v>
      </c>
      <c r="C4" s="5">
        <f>SUM(C5:C14)</f>
        <v>24605223.02</v>
      </c>
      <c r="D4" s="14" t="s">
        <v>40</v>
      </c>
    </row>
    <row r="5" spans="1:22" ht="11.25" customHeight="1" x14ac:dyDescent="0.2">
      <c r="A5" s="6" t="s">
        <v>4</v>
      </c>
      <c r="B5" s="7">
        <v>0</v>
      </c>
      <c r="C5" s="7">
        <v>0</v>
      </c>
      <c r="D5" s="15">
        <v>100000</v>
      </c>
    </row>
    <row r="6" spans="1:22" ht="11.25" customHeight="1" x14ac:dyDescent="0.2">
      <c r="A6" s="6" t="s">
        <v>5</v>
      </c>
      <c r="B6" s="7">
        <v>0</v>
      </c>
      <c r="C6" s="7">
        <v>0</v>
      </c>
      <c r="D6" s="15">
        <v>200000</v>
      </c>
    </row>
    <row r="7" spans="1:22" ht="11.25" customHeight="1" x14ac:dyDescent="0.2">
      <c r="A7" s="6" t="s">
        <v>36</v>
      </c>
      <c r="B7" s="7">
        <v>0</v>
      </c>
      <c r="C7" s="7">
        <v>0</v>
      </c>
      <c r="D7" s="15">
        <v>300000</v>
      </c>
    </row>
    <row r="8" spans="1:22" ht="11.25" customHeight="1" x14ac:dyDescent="0.2">
      <c r="A8" s="6" t="s">
        <v>6</v>
      </c>
      <c r="B8" s="7">
        <v>0</v>
      </c>
      <c r="C8" s="7">
        <v>0</v>
      </c>
      <c r="D8" s="15">
        <v>400000</v>
      </c>
    </row>
    <row r="9" spans="1:22" ht="11.25" customHeight="1" x14ac:dyDescent="0.2">
      <c r="A9" s="6" t="s">
        <v>37</v>
      </c>
      <c r="B9" s="7">
        <v>0</v>
      </c>
      <c r="C9" s="7">
        <v>0</v>
      </c>
      <c r="D9" s="15">
        <v>500000</v>
      </c>
    </row>
    <row r="10" spans="1:22" ht="11.25" customHeight="1" x14ac:dyDescent="0.2">
      <c r="A10" s="6" t="s">
        <v>38</v>
      </c>
      <c r="B10" s="7">
        <v>0</v>
      </c>
      <c r="C10" s="7">
        <v>0</v>
      </c>
      <c r="D10" s="15">
        <v>600000</v>
      </c>
    </row>
    <row r="11" spans="1:22" ht="11.25" customHeight="1" x14ac:dyDescent="0.2">
      <c r="A11" s="6" t="s">
        <v>39</v>
      </c>
      <c r="B11" s="7">
        <v>8253048.5599999996</v>
      </c>
      <c r="C11" s="7">
        <v>23626623.02</v>
      </c>
      <c r="D11" s="15">
        <v>700000</v>
      </c>
    </row>
    <row r="12" spans="1:22" ht="22.5" x14ac:dyDescent="0.2">
      <c r="A12" s="6" t="s">
        <v>42</v>
      </c>
      <c r="B12" s="7">
        <v>0</v>
      </c>
      <c r="C12" s="7">
        <v>0</v>
      </c>
      <c r="D12" s="15">
        <v>800000</v>
      </c>
    </row>
    <row r="13" spans="1:22" ht="11.25" customHeight="1" x14ac:dyDescent="0.2">
      <c r="A13" s="6" t="s">
        <v>43</v>
      </c>
      <c r="B13" s="7">
        <v>0</v>
      </c>
      <c r="C13" s="7">
        <v>0</v>
      </c>
      <c r="D13" s="15">
        <v>900000</v>
      </c>
    </row>
    <row r="14" spans="1:22" ht="11.25" customHeight="1" x14ac:dyDescent="0.2">
      <c r="A14" s="6" t="s">
        <v>7</v>
      </c>
      <c r="B14" s="7">
        <v>0</v>
      </c>
      <c r="C14" s="7">
        <v>978600</v>
      </c>
      <c r="D14" s="14" t="s">
        <v>57</v>
      </c>
    </row>
    <row r="15" spans="1:22" ht="11.25" customHeight="1" x14ac:dyDescent="0.2">
      <c r="A15" s="8"/>
      <c r="B15" s="9"/>
      <c r="C15" s="9"/>
      <c r="D15" s="14" t="s">
        <v>40</v>
      </c>
    </row>
    <row r="16" spans="1:22" ht="11.25" customHeight="1" x14ac:dyDescent="0.2">
      <c r="A16" s="4" t="s">
        <v>8</v>
      </c>
      <c r="B16" s="5">
        <f>SUM(B17:B32)</f>
        <v>5884398.1400000006</v>
      </c>
      <c r="C16" s="5">
        <f>SUM(C17:C32)</f>
        <v>20783549.920000002</v>
      </c>
      <c r="D16" s="14" t="s">
        <v>40</v>
      </c>
    </row>
    <row r="17" spans="1:4" ht="11.25" customHeight="1" x14ac:dyDescent="0.2">
      <c r="A17" s="6" t="s">
        <v>9</v>
      </c>
      <c r="B17" s="7">
        <v>2576897.66</v>
      </c>
      <c r="C17" s="7">
        <v>9895115.7100000009</v>
      </c>
      <c r="D17" s="15">
        <v>1000</v>
      </c>
    </row>
    <row r="18" spans="1:4" ht="11.25" customHeight="1" x14ac:dyDescent="0.2">
      <c r="A18" s="6" t="s">
        <v>10</v>
      </c>
      <c r="B18" s="7">
        <v>310392.71000000002</v>
      </c>
      <c r="C18" s="7">
        <v>1340809.04</v>
      </c>
      <c r="D18" s="15">
        <v>2000</v>
      </c>
    </row>
    <row r="19" spans="1:4" ht="11.25" customHeight="1" x14ac:dyDescent="0.2">
      <c r="A19" s="6" t="s">
        <v>11</v>
      </c>
      <c r="B19" s="7">
        <v>2997107.77</v>
      </c>
      <c r="C19" s="7">
        <v>9547625.1699999999</v>
      </c>
      <c r="D19" s="15">
        <v>3000</v>
      </c>
    </row>
    <row r="20" spans="1:4" ht="11.25" customHeight="1" x14ac:dyDescent="0.2">
      <c r="A20" s="6" t="s">
        <v>12</v>
      </c>
      <c r="B20" s="7">
        <v>0</v>
      </c>
      <c r="C20" s="7">
        <v>0</v>
      </c>
      <c r="D20" s="15">
        <v>4100</v>
      </c>
    </row>
    <row r="21" spans="1:4" ht="11.25" customHeight="1" x14ac:dyDescent="0.2">
      <c r="A21" s="6" t="s">
        <v>13</v>
      </c>
      <c r="B21" s="7">
        <v>0</v>
      </c>
      <c r="C21" s="7">
        <v>0</v>
      </c>
      <c r="D21" s="15">
        <v>4200</v>
      </c>
    </row>
    <row r="22" spans="1:4" ht="11.25" customHeight="1" x14ac:dyDescent="0.2">
      <c r="A22" s="6" t="s">
        <v>44</v>
      </c>
      <c r="B22" s="7">
        <v>0</v>
      </c>
      <c r="C22" s="7">
        <v>0</v>
      </c>
      <c r="D22" s="15">
        <v>4300</v>
      </c>
    </row>
    <row r="23" spans="1:4" ht="11.25" customHeight="1" x14ac:dyDescent="0.2">
      <c r="A23" s="6" t="s">
        <v>14</v>
      </c>
      <c r="B23" s="7">
        <v>0</v>
      </c>
      <c r="C23" s="7">
        <v>0</v>
      </c>
      <c r="D23" s="15">
        <v>4400</v>
      </c>
    </row>
    <row r="24" spans="1:4" ht="11.25" customHeight="1" x14ac:dyDescent="0.2">
      <c r="A24" s="6" t="s">
        <v>15</v>
      </c>
      <c r="B24" s="7">
        <v>0</v>
      </c>
      <c r="C24" s="7">
        <v>0</v>
      </c>
      <c r="D24" s="15">
        <v>4500</v>
      </c>
    </row>
    <row r="25" spans="1:4" ht="11.25" customHeight="1" x14ac:dyDescent="0.2">
      <c r="A25" s="6" t="s">
        <v>16</v>
      </c>
      <c r="B25" s="7">
        <v>0</v>
      </c>
      <c r="C25" s="7">
        <v>0</v>
      </c>
      <c r="D25" s="15">
        <v>4600</v>
      </c>
    </row>
    <row r="26" spans="1:4" ht="11.25" customHeight="1" x14ac:dyDescent="0.2">
      <c r="A26" s="6" t="s">
        <v>17</v>
      </c>
      <c r="B26" s="7">
        <v>0</v>
      </c>
      <c r="C26" s="7">
        <v>0</v>
      </c>
      <c r="D26" s="15">
        <v>4700</v>
      </c>
    </row>
    <row r="27" spans="1:4" ht="11.25" customHeight="1" x14ac:dyDescent="0.2">
      <c r="A27" s="6" t="s">
        <v>18</v>
      </c>
      <c r="B27" s="7">
        <v>0</v>
      </c>
      <c r="C27" s="7">
        <v>0</v>
      </c>
      <c r="D27" s="15">
        <v>4800</v>
      </c>
    </row>
    <row r="28" spans="1:4" ht="11.25" customHeight="1" x14ac:dyDescent="0.2">
      <c r="A28" s="6" t="s">
        <v>19</v>
      </c>
      <c r="B28" s="7">
        <v>0</v>
      </c>
      <c r="C28" s="7">
        <v>0</v>
      </c>
      <c r="D28" s="15">
        <v>4900</v>
      </c>
    </row>
    <row r="29" spans="1:4" ht="11.25" customHeight="1" x14ac:dyDescent="0.2">
      <c r="A29" s="6" t="s">
        <v>45</v>
      </c>
      <c r="B29" s="7">
        <v>0</v>
      </c>
      <c r="C29" s="7">
        <v>0</v>
      </c>
      <c r="D29" s="15">
        <v>8100</v>
      </c>
    </row>
    <row r="30" spans="1:4" ht="11.25" customHeight="1" x14ac:dyDescent="0.2">
      <c r="A30" s="6" t="s">
        <v>20</v>
      </c>
      <c r="B30" s="7">
        <v>0</v>
      </c>
      <c r="C30" s="7">
        <v>0</v>
      </c>
      <c r="D30" s="15">
        <v>8300</v>
      </c>
    </row>
    <row r="31" spans="1:4" ht="11.25" customHeight="1" x14ac:dyDescent="0.2">
      <c r="A31" s="6" t="s">
        <v>21</v>
      </c>
      <c r="B31" s="7">
        <v>0</v>
      </c>
      <c r="C31" s="7">
        <v>0</v>
      </c>
      <c r="D31" s="15">
        <v>8500</v>
      </c>
    </row>
    <row r="32" spans="1:4" ht="11.25" customHeight="1" x14ac:dyDescent="0.2">
      <c r="A32" s="6" t="s">
        <v>22</v>
      </c>
      <c r="B32" s="7">
        <v>0</v>
      </c>
      <c r="C32" s="7">
        <v>0</v>
      </c>
      <c r="D32" s="14" t="s">
        <v>40</v>
      </c>
    </row>
    <row r="33" spans="1:4" ht="11.25" customHeight="1" x14ac:dyDescent="0.2">
      <c r="A33" s="2" t="s">
        <v>46</v>
      </c>
      <c r="B33" s="5">
        <f>B4-B16</f>
        <v>2368650.419999999</v>
      </c>
      <c r="C33" s="5">
        <f>C4-C16</f>
        <v>3821673.0999999978</v>
      </c>
      <c r="D33" s="14" t="s">
        <v>40</v>
      </c>
    </row>
    <row r="34" spans="1:4" ht="11.25" customHeight="1" x14ac:dyDescent="0.2">
      <c r="A34" s="10"/>
      <c r="B34" s="9"/>
      <c r="C34" s="9"/>
      <c r="D34" s="14" t="s">
        <v>40</v>
      </c>
    </row>
    <row r="35" spans="1:4" ht="11.25" customHeight="1" x14ac:dyDescent="0.2">
      <c r="A35" s="2" t="s">
        <v>47</v>
      </c>
      <c r="B35" s="9"/>
      <c r="C35" s="9"/>
      <c r="D35" s="14" t="s">
        <v>40</v>
      </c>
    </row>
    <row r="36" spans="1:4" ht="11.25" customHeight="1" x14ac:dyDescent="0.2">
      <c r="A36" s="4" t="s">
        <v>3</v>
      </c>
      <c r="B36" s="5">
        <f>SUM(B37:B39)</f>
        <v>0</v>
      </c>
      <c r="C36" s="5">
        <f>SUM(C37:C39)</f>
        <v>0</v>
      </c>
      <c r="D36" s="14" t="s">
        <v>40</v>
      </c>
    </row>
    <row r="37" spans="1:4" ht="11.25" customHeight="1" x14ac:dyDescent="0.2">
      <c r="A37" s="6" t="s">
        <v>23</v>
      </c>
      <c r="B37" s="7">
        <v>0</v>
      </c>
      <c r="C37" s="7">
        <v>0</v>
      </c>
      <c r="D37" s="14">
        <v>620001</v>
      </c>
    </row>
    <row r="38" spans="1:4" ht="11.25" customHeight="1" x14ac:dyDescent="0.2">
      <c r="A38" s="6" t="s">
        <v>24</v>
      </c>
      <c r="B38" s="7">
        <v>0</v>
      </c>
      <c r="C38" s="7">
        <v>0</v>
      </c>
      <c r="D38" s="14">
        <v>621001</v>
      </c>
    </row>
    <row r="39" spans="1:4" ht="11.25" customHeight="1" x14ac:dyDescent="0.2">
      <c r="A39" s="6" t="s">
        <v>25</v>
      </c>
      <c r="B39" s="7">
        <v>0</v>
      </c>
      <c r="C39" s="7">
        <v>0</v>
      </c>
      <c r="D39" s="14" t="s">
        <v>40</v>
      </c>
    </row>
    <row r="40" spans="1:4" ht="11.25" customHeight="1" x14ac:dyDescent="0.2">
      <c r="A40" s="8"/>
      <c r="B40" s="9"/>
      <c r="C40" s="9"/>
      <c r="D40" s="14" t="s">
        <v>40</v>
      </c>
    </row>
    <row r="41" spans="1:4" ht="11.25" customHeight="1" x14ac:dyDescent="0.2">
      <c r="A41" s="4" t="s">
        <v>8</v>
      </c>
      <c r="B41" s="5">
        <f>SUM(B42:B44)</f>
        <v>14396.55</v>
      </c>
      <c r="C41" s="5">
        <f>SUM(C42:C44)</f>
        <v>1465299.13</v>
      </c>
      <c r="D41" s="14" t="s">
        <v>40</v>
      </c>
    </row>
    <row r="42" spans="1:4" ht="11.25" customHeight="1" x14ac:dyDescent="0.2">
      <c r="A42" s="6" t="s">
        <v>23</v>
      </c>
      <c r="B42" s="7">
        <v>0</v>
      </c>
      <c r="C42" s="7">
        <v>0</v>
      </c>
      <c r="D42" s="14">
        <v>6000</v>
      </c>
    </row>
    <row r="43" spans="1:4" ht="11.25" customHeight="1" x14ac:dyDescent="0.2">
      <c r="A43" s="6" t="s">
        <v>24</v>
      </c>
      <c r="B43" s="7">
        <v>14396.55</v>
      </c>
      <c r="C43" s="7">
        <v>1465299.13</v>
      </c>
      <c r="D43" s="14">
        <v>5000</v>
      </c>
    </row>
    <row r="44" spans="1:4" ht="11.25" customHeight="1" x14ac:dyDescent="0.2">
      <c r="A44" s="6" t="s">
        <v>26</v>
      </c>
      <c r="B44" s="7">
        <v>0</v>
      </c>
      <c r="C44" s="7">
        <v>0</v>
      </c>
      <c r="D44" s="14">
        <v>7000</v>
      </c>
    </row>
    <row r="45" spans="1:4" ht="11.25" customHeight="1" x14ac:dyDescent="0.2">
      <c r="A45" s="2" t="s">
        <v>48</v>
      </c>
      <c r="B45" s="5">
        <f>B36-B41</f>
        <v>-14396.55</v>
      </c>
      <c r="C45" s="5">
        <f>C36-C41</f>
        <v>-1465299.13</v>
      </c>
      <c r="D45" s="14" t="s">
        <v>40</v>
      </c>
    </row>
    <row r="46" spans="1:4" ht="11.25" customHeight="1" x14ac:dyDescent="0.2">
      <c r="A46" s="10"/>
      <c r="B46" s="9"/>
      <c r="C46" s="9"/>
      <c r="D46" s="14" t="s">
        <v>40</v>
      </c>
    </row>
    <row r="47" spans="1:4" ht="11.25" customHeight="1" x14ac:dyDescent="0.2">
      <c r="A47" s="2" t="s">
        <v>49</v>
      </c>
      <c r="B47" s="9"/>
      <c r="C47" s="9"/>
      <c r="D47" s="14" t="s">
        <v>40</v>
      </c>
    </row>
    <row r="48" spans="1:4" ht="11.25" customHeight="1" x14ac:dyDescent="0.2">
      <c r="A48" s="4" t="s">
        <v>3</v>
      </c>
      <c r="B48" s="5">
        <f>SUM(B49+B52)</f>
        <v>0</v>
      </c>
      <c r="C48" s="5">
        <f>SUM(C49+C52)</f>
        <v>0</v>
      </c>
      <c r="D48" s="14" t="s">
        <v>40</v>
      </c>
    </row>
    <row r="49" spans="1:4" ht="11.25" customHeight="1" x14ac:dyDescent="0.2">
      <c r="A49" s="6" t="s">
        <v>27</v>
      </c>
      <c r="B49" s="7">
        <f>B50+B51</f>
        <v>0</v>
      </c>
      <c r="C49" s="7">
        <f>C50+C51</f>
        <v>0</v>
      </c>
      <c r="D49" s="14" t="s">
        <v>40</v>
      </c>
    </row>
    <row r="50" spans="1:4" ht="11.25" customHeight="1" x14ac:dyDescent="0.2">
      <c r="A50" s="6" t="s">
        <v>28</v>
      </c>
      <c r="B50" s="7">
        <v>0</v>
      </c>
      <c r="C50" s="7">
        <v>0</v>
      </c>
      <c r="D50" s="16" t="s">
        <v>52</v>
      </c>
    </row>
    <row r="51" spans="1:4" ht="11.25" customHeight="1" x14ac:dyDescent="0.2">
      <c r="A51" s="6" t="s">
        <v>29</v>
      </c>
      <c r="B51" s="7">
        <v>0</v>
      </c>
      <c r="C51" s="7">
        <v>0</v>
      </c>
      <c r="D51" s="16" t="s">
        <v>53</v>
      </c>
    </row>
    <row r="52" spans="1:4" ht="11.25" customHeight="1" x14ac:dyDescent="0.2">
      <c r="A52" s="6" t="s">
        <v>30</v>
      </c>
      <c r="B52" s="7">
        <v>0</v>
      </c>
      <c r="C52" s="7">
        <v>0</v>
      </c>
      <c r="D52" s="16" t="s">
        <v>54</v>
      </c>
    </row>
    <row r="53" spans="1:4" ht="11.25" customHeight="1" x14ac:dyDescent="0.2">
      <c r="A53" s="8"/>
      <c r="B53" s="9"/>
      <c r="C53" s="9"/>
      <c r="D53" s="14" t="s">
        <v>40</v>
      </c>
    </row>
    <row r="54" spans="1:4" ht="11.25" customHeight="1" x14ac:dyDescent="0.2">
      <c r="A54" s="4" t="s">
        <v>8</v>
      </c>
      <c r="B54" s="5">
        <f>SUM(B55+B58)</f>
        <v>0</v>
      </c>
      <c r="C54" s="5">
        <f>SUM(C55+C58)</f>
        <v>0</v>
      </c>
      <c r="D54" s="14" t="s">
        <v>40</v>
      </c>
    </row>
    <row r="55" spans="1:4" ht="11.25" customHeight="1" x14ac:dyDescent="0.2">
      <c r="A55" s="6" t="s">
        <v>31</v>
      </c>
      <c r="B55" s="7">
        <f>SUM(B56+B57)</f>
        <v>0</v>
      </c>
      <c r="C55" s="7">
        <f>SUM(C56+C57)</f>
        <v>0</v>
      </c>
      <c r="D55" s="14" t="s">
        <v>40</v>
      </c>
    </row>
    <row r="56" spans="1:4" ht="11.25" customHeight="1" x14ac:dyDescent="0.2">
      <c r="A56" s="6" t="s">
        <v>28</v>
      </c>
      <c r="B56" s="7">
        <v>0</v>
      </c>
      <c r="C56" s="7">
        <v>0</v>
      </c>
      <c r="D56" s="14" t="s">
        <v>55</v>
      </c>
    </row>
    <row r="57" spans="1:4" ht="11.25" customHeight="1" x14ac:dyDescent="0.2">
      <c r="A57" s="6" t="s">
        <v>29</v>
      </c>
      <c r="B57" s="7">
        <v>0</v>
      </c>
      <c r="C57" s="7">
        <v>0</v>
      </c>
      <c r="D57" s="14" t="s">
        <v>56</v>
      </c>
    </row>
    <row r="58" spans="1:4" ht="11.25" customHeight="1" x14ac:dyDescent="0.2">
      <c r="A58" s="6" t="s">
        <v>32</v>
      </c>
      <c r="B58" s="7">
        <v>0</v>
      </c>
      <c r="C58" s="7">
        <v>0</v>
      </c>
      <c r="D58" s="14" t="s">
        <v>40</v>
      </c>
    </row>
    <row r="59" spans="1:4" ht="11.25" customHeight="1" x14ac:dyDescent="0.2">
      <c r="A59" s="2" t="s">
        <v>50</v>
      </c>
      <c r="B59" s="5">
        <f>B48-B54</f>
        <v>0</v>
      </c>
      <c r="C59" s="5">
        <f>C48-C54</f>
        <v>0</v>
      </c>
      <c r="D59" s="14" t="s">
        <v>40</v>
      </c>
    </row>
    <row r="60" spans="1:4" ht="11.25" customHeight="1" x14ac:dyDescent="0.2">
      <c r="A60" s="10"/>
      <c r="B60" s="9"/>
      <c r="C60" s="9"/>
      <c r="D60" s="14" t="s">
        <v>40</v>
      </c>
    </row>
    <row r="61" spans="1:4" ht="11.25" customHeight="1" x14ac:dyDescent="0.2">
      <c r="A61" s="2" t="s">
        <v>33</v>
      </c>
      <c r="B61" s="5">
        <f>B59+B45+B33</f>
        <v>2354253.8699999992</v>
      </c>
      <c r="C61" s="5">
        <f>C59+C45+C33</f>
        <v>2356373.9699999979</v>
      </c>
      <c r="D61" s="14" t="s">
        <v>40</v>
      </c>
    </row>
    <row r="62" spans="1:4" ht="11.25" customHeight="1" x14ac:dyDescent="0.2">
      <c r="A62" s="10"/>
      <c r="B62" s="9"/>
      <c r="C62" s="9"/>
      <c r="D62" s="14" t="s">
        <v>40</v>
      </c>
    </row>
    <row r="63" spans="1:4" ht="11.25" customHeight="1" x14ac:dyDescent="0.2">
      <c r="A63" s="2" t="s">
        <v>34</v>
      </c>
      <c r="B63" s="5">
        <v>134119.95000000001</v>
      </c>
      <c r="C63" s="5">
        <v>0</v>
      </c>
      <c r="D63" s="14" t="s">
        <v>40</v>
      </c>
    </row>
    <row r="64" spans="1:4" ht="11.25" customHeight="1" x14ac:dyDescent="0.2">
      <c r="A64" s="10"/>
      <c r="B64" s="9"/>
      <c r="C64" s="9"/>
      <c r="D64" s="14" t="s">
        <v>40</v>
      </c>
    </row>
    <row r="65" spans="1:4" ht="11.25" customHeight="1" x14ac:dyDescent="0.2">
      <c r="A65" s="2" t="s">
        <v>35</v>
      </c>
      <c r="B65" s="5">
        <v>1340128.24</v>
      </c>
      <c r="C65" s="5">
        <f>C63+C61</f>
        <v>2356373.9699999979</v>
      </c>
      <c r="D65" s="14" t="s">
        <v>40</v>
      </c>
    </row>
    <row r="66" spans="1:4" ht="11.25" customHeight="1" x14ac:dyDescent="0.2">
      <c r="A66" s="11"/>
      <c r="B66" s="12"/>
      <c r="C66" s="13"/>
    </row>
    <row r="67" spans="1:4" ht="12.75" x14ac:dyDescent="0.2">
      <c r="A67" s="23" t="s">
        <v>51</v>
      </c>
      <c r="B67" s="22"/>
      <c r="C67" s="22"/>
    </row>
    <row r="69" spans="1:4" x14ac:dyDescent="0.2">
      <c r="A69" s="24" t="s">
        <v>58</v>
      </c>
      <c r="B69" s="24" t="s">
        <v>59</v>
      </c>
      <c r="C69" s="24"/>
    </row>
    <row r="70" spans="1:4" x14ac:dyDescent="0.2">
      <c r="A70" s="24"/>
      <c r="B70" s="24"/>
      <c r="C70" s="24"/>
    </row>
    <row r="71" spans="1:4" x14ac:dyDescent="0.2">
      <c r="A71" s="24"/>
      <c r="B71" s="24"/>
      <c r="C71" s="24"/>
    </row>
    <row r="72" spans="1:4" x14ac:dyDescent="0.2">
      <c r="A72" s="24"/>
      <c r="B72" s="24"/>
      <c r="C72" s="24"/>
    </row>
    <row r="73" spans="1:4" x14ac:dyDescent="0.2">
      <c r="A73" s="24" t="s">
        <v>60</v>
      </c>
      <c r="B73" s="24" t="s">
        <v>61</v>
      </c>
      <c r="C73" s="24"/>
    </row>
  </sheetData>
  <sheetProtection formatCells="0" formatColumns="0" formatRows="0" autoFilter="0"/>
  <mergeCells count="1">
    <mergeCell ref="A1:C1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cp:lastPrinted>2022-04-22T14:00:31Z</cp:lastPrinted>
  <dcterms:created xsi:type="dcterms:W3CDTF">2012-12-11T20:31:36Z</dcterms:created>
  <dcterms:modified xsi:type="dcterms:W3CDTF">2022-04-22T14:01:28Z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