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C51724CD-B163-4ACC-9F7D-2BCCFB062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<sst xmlns="http://schemas.openxmlformats.org/spreadsheetml/2006/main" count="52" uniqueCount="44">
  <si>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</si>
  <si>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</si>
  <si>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</si>
  <si>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</si>
  <si>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</si>
  <si>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</si>
  <si>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</si>
  <si>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</si>
  <si>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</si>
  <si>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</si>
  <si>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</si>
  <si>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</si>
  <si>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</si>
  <si>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</si>
  <si>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</si>
  <si>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</si>
  <si>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</si>
  <si>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</si>
  <si>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</si>
  <si>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</si>
  <si>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</si>
  <si>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</si>
  <si>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</si>
  <si>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</si>
  <si>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</si>
  <si>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</si>
  <si>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</si>
  <si>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</si>
  <si>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</si>
  <si>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</si>
  <si>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</si>
  <si>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</si>
  <si>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</si>
  <si>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</si>
  <si>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</si>
  <si>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</si>
  <si>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30 DE SEPTIEMBRE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</si>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</sst>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2" applyFont="1" applyAlignment="1" applyProtection="1">
      <alignment vertical="top"/>
      <protection locked="0"/>
    </xf>
    <xf numFmtId="0" fontId="0" fillId="0" borderId="0" xfId="0" applyProtection="1">
      <protection locked="0"/>
    </xf>
  </cellXfs>
  <cellStyles count="3">
    <cellStyle name="Normal" xfId="0" builtinId="0"/>
    <cellStyle name="Normal 2" xfId="1" xr:uid="{00000000-0005-0000-0000-000001000000}"/>
    <cellStyle name="Normal 2 2" xfId="2" xr:uid="{75D0ACE7-110D-4055-8365-07972A911B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1</xdr:col>
      <xdr:colOff>895350</xdr:colOff>
      <xdr:row>0</xdr:row>
      <xdr:rowOff>447675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9F6C40-6C25-46CA-889F-684D43A24C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showGridLines="0" tabSelected="1" workbookViewId="0">
      <selection activeCell="D44" sqref="D4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5" t="s">
        <v>36</v>
      </c>
      <c r="B1" s="26"/>
      <c r="C1" s="26"/>
      <c r="D1" s="26"/>
      <c r="E1" s="27"/>
    </row>
    <row r="2" spans="1:5" ht="22.5" x14ac:dyDescent="0.2">
      <c r="A2" s="28" t="s">
        <v>20</v>
      </c>
      <c r="B2" s="29"/>
      <c r="C2" s="30" t="s">
        <v>22</v>
      </c>
      <c r="D2" s="30" t="s">
        <v>21</v>
      </c>
      <c r="E2" s="30" t="s">
        <v>23</v>
      </c>
    </row>
    <row r="3" spans="1:5" x14ac:dyDescent="0.2">
      <c r="A3" s="16" t="s">
        <v>0</v>
      </c>
      <c r="B3" s="17"/>
      <c r="C3" s="3">
        <f>SUM(C4:C13)</f>
        <v>25112640</v>
      </c>
      <c r="D3" s="3">
        <f t="shared" ref="D3:E3" si="0">SUM(D4:D13)</f>
        <v>18385209.989999998</v>
      </c>
      <c r="E3" s="4">
        <f t="shared" si="0"/>
        <v>18385209.989999998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25112640</v>
      </c>
      <c r="D10" s="6">
        <v>18385209.989999998</v>
      </c>
      <c r="E10" s="7">
        <v>18385209.989999998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25112640</v>
      </c>
      <c r="D14" s="9">
        <f t="shared" ref="D14:E14" si="1">SUM(D15:D23)</f>
        <v>16706799.280000001</v>
      </c>
      <c r="E14" s="10">
        <f t="shared" si="1"/>
        <v>16465902.48</v>
      </c>
    </row>
    <row r="15" spans="1:5" x14ac:dyDescent="0.2">
      <c r="A15" s="5"/>
      <c r="B15" s="14" t="s">
        <v>12</v>
      </c>
      <c r="C15" s="6">
        <v>11443193.68</v>
      </c>
      <c r="D15" s="6">
        <v>6802659.8600000003</v>
      </c>
      <c r="E15" s="7">
        <v>6802659.8600000003</v>
      </c>
    </row>
    <row r="16" spans="1:5" x14ac:dyDescent="0.2">
      <c r="A16" s="5"/>
      <c r="B16" s="14" t="s">
        <v>13</v>
      </c>
      <c r="C16" s="6">
        <v>2248964.81</v>
      </c>
      <c r="D16" s="6">
        <v>1252504.8799999999</v>
      </c>
      <c r="E16" s="7">
        <v>1094954.21</v>
      </c>
    </row>
    <row r="17" spans="1:5" x14ac:dyDescent="0.2">
      <c r="A17" s="5"/>
      <c r="B17" s="14" t="s">
        <v>14</v>
      </c>
      <c r="C17" s="6">
        <v>9893981.5099999998</v>
      </c>
      <c r="D17" s="6">
        <v>7410214.7199999997</v>
      </c>
      <c r="E17" s="7">
        <v>7326868.5899999999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1126500</v>
      </c>
      <c r="D19" s="6">
        <v>1241419.82</v>
      </c>
      <c r="E19" s="7">
        <v>1241419.82</v>
      </c>
    </row>
    <row r="20" spans="1:5" x14ac:dyDescent="0.2">
      <c r="A20" s="5"/>
      <c r="B20" s="14" t="s">
        <v>16</v>
      </c>
      <c r="C20" s="6">
        <v>400000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1678410.7099999972</v>
      </c>
      <c r="E24" s="13">
        <f>E3-E14</f>
        <v>1919307.5099999979</v>
      </c>
    </row>
    <row r="27" spans="1:5" ht="22.5" x14ac:dyDescent="0.2">
      <c r="A27" s="28" t="s">
        <v>20</v>
      </c>
      <c r="B27" s="29"/>
      <c r="C27" s="30" t="s">
        <v>22</v>
      </c>
      <c r="D27" s="30" t="s">
        <v>21</v>
      </c>
      <c r="E27" s="30" t="s">
        <v>23</v>
      </c>
    </row>
    <row r="28" spans="1:5" x14ac:dyDescent="0.2">
      <c r="A28" s="16" t="s">
        <v>25</v>
      </c>
      <c r="B28" s="17"/>
      <c r="C28" s="19">
        <f>SUM(C29:C35)</f>
        <v>0</v>
      </c>
      <c r="D28" s="19">
        <f>SUM(D29:D35)</f>
        <v>1678410.7100000002</v>
      </c>
      <c r="E28" s="20">
        <f>SUM(E29:E35)</f>
        <v>1919307.51</v>
      </c>
    </row>
    <row r="29" spans="1:5" x14ac:dyDescent="0.2">
      <c r="A29" s="5"/>
      <c r="B29" s="14" t="s">
        <v>26</v>
      </c>
      <c r="C29" s="21">
        <v>0</v>
      </c>
      <c r="D29" s="21">
        <v>0</v>
      </c>
      <c r="E29" s="22">
        <v>0</v>
      </c>
    </row>
    <row r="30" spans="1:5" x14ac:dyDescent="0.2">
      <c r="A30" s="5"/>
      <c r="B30" s="14" t="s">
        <v>27</v>
      </c>
      <c r="C30" s="21">
        <v>0</v>
      </c>
      <c r="D30" s="21">
        <v>0</v>
      </c>
      <c r="E30" s="22">
        <v>0</v>
      </c>
    </row>
    <row r="31" spans="1:5" x14ac:dyDescent="0.2">
      <c r="A31" s="5"/>
      <c r="B31" s="14" t="s">
        <v>28</v>
      </c>
      <c r="C31" s="21">
        <v>0</v>
      </c>
      <c r="D31" s="21">
        <v>0</v>
      </c>
      <c r="E31" s="22">
        <v>0</v>
      </c>
    </row>
    <row r="32" spans="1:5" x14ac:dyDescent="0.2">
      <c r="A32" s="5"/>
      <c r="B32" s="14" t="s">
        <v>29</v>
      </c>
      <c r="C32" s="21">
        <v>0</v>
      </c>
      <c r="D32" s="21">
        <v>1904983.12</v>
      </c>
      <c r="E32" s="22">
        <v>2145879.92</v>
      </c>
    </row>
    <row r="33" spans="1:5" x14ac:dyDescent="0.2">
      <c r="A33" s="5"/>
      <c r="B33" s="14" t="s">
        <v>30</v>
      </c>
      <c r="C33" s="21">
        <v>0</v>
      </c>
      <c r="D33" s="21">
        <v>0</v>
      </c>
      <c r="E33" s="22">
        <v>0</v>
      </c>
    </row>
    <row r="34" spans="1:5" x14ac:dyDescent="0.2">
      <c r="A34" s="5"/>
      <c r="B34" s="14" t="s">
        <v>31</v>
      </c>
      <c r="C34" s="21">
        <v>0</v>
      </c>
      <c r="D34" s="21">
        <v>-226572.41</v>
      </c>
      <c r="E34" s="22">
        <v>-226572.41</v>
      </c>
    </row>
    <row r="35" spans="1:5" x14ac:dyDescent="0.2">
      <c r="A35" s="5"/>
      <c r="B35" s="14" t="s">
        <v>32</v>
      </c>
      <c r="C35" s="21">
        <v>0</v>
      </c>
      <c r="D35" s="21">
        <v>0</v>
      </c>
      <c r="E35" s="22">
        <v>0</v>
      </c>
    </row>
    <row r="36" spans="1:5" x14ac:dyDescent="0.2">
      <c r="A36" s="2" t="s">
        <v>34</v>
      </c>
      <c r="B36" s="14"/>
      <c r="C36" s="23">
        <f>SUM(C37:C39)</f>
        <v>0</v>
      </c>
      <c r="D36" s="23">
        <f>SUM(D37:D39)</f>
        <v>0</v>
      </c>
      <c r="E36" s="24">
        <f>SUM(E37:E39)</f>
        <v>0</v>
      </c>
    </row>
    <row r="37" spans="1:5" x14ac:dyDescent="0.2">
      <c r="A37" s="5"/>
      <c r="B37" s="14" t="s">
        <v>30</v>
      </c>
      <c r="C37" s="21">
        <v>0</v>
      </c>
      <c r="D37" s="21">
        <v>0</v>
      </c>
      <c r="E37" s="22">
        <v>0</v>
      </c>
    </row>
    <row r="38" spans="1:5" x14ac:dyDescent="0.2">
      <c r="B38" s="1" t="s">
        <v>31</v>
      </c>
      <c r="C38" s="21">
        <v>0</v>
      </c>
      <c r="D38" s="21">
        <v>0</v>
      </c>
      <c r="E38" s="22">
        <v>0</v>
      </c>
    </row>
    <row r="39" spans="1:5" x14ac:dyDescent="0.2">
      <c r="B39" s="1" t="s">
        <v>33</v>
      </c>
      <c r="C39" s="21">
        <v>0</v>
      </c>
      <c r="D39" s="21">
        <v>0</v>
      </c>
      <c r="E39" s="22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1678410.7100000002</v>
      </c>
      <c r="E40" s="13">
        <f>E28+E36</f>
        <v>1919307.51</v>
      </c>
    </row>
    <row r="41" spans="1:5" x14ac:dyDescent="0.2">
      <c r="A41" s="1" t="s">
        <v>24</v>
      </c>
    </row>
    <row r="42" spans="1:5" ht="15" x14ac:dyDescent="0.25">
      <c r="B42" t="s">
        <v>37</v>
      </c>
      <c r="C42" s="31"/>
      <c r="D42" s="32"/>
      <c r="E42" s="32"/>
    </row>
    <row r="43" spans="1:5" x14ac:dyDescent="0.2">
      <c r="B43" s="31"/>
      <c r="C43" s="31"/>
      <c r="D43" s="32"/>
      <c r="E43" s="32"/>
    </row>
    <row r="44" spans="1:5" ht="15" x14ac:dyDescent="0.25">
      <c r="B44" s="33" t="s">
        <v>38</v>
      </c>
      <c r="C44" s="34"/>
      <c r="D44" s="33" t="s">
        <v>39</v>
      </c>
      <c r="E44" s="32"/>
    </row>
    <row r="45" spans="1:5" ht="15" x14ac:dyDescent="0.25">
      <c r="B45" s="33"/>
      <c r="C45" s="34"/>
      <c r="D45" s="33"/>
      <c r="E45" s="32"/>
    </row>
    <row r="46" spans="1:5" ht="15" x14ac:dyDescent="0.25">
      <c r="B46" s="33"/>
      <c r="C46" s="34"/>
      <c r="D46" s="33"/>
      <c r="E46" s="32"/>
    </row>
    <row r="47" spans="1:5" ht="15" x14ac:dyDescent="0.25">
      <c r="B47" s="33" t="s">
        <v>40</v>
      </c>
      <c r="C47" s="34"/>
      <c r="D47" s="33" t="s">
        <v>41</v>
      </c>
      <c r="E47" s="32"/>
    </row>
    <row r="48" spans="1:5" ht="15" x14ac:dyDescent="0.25">
      <c r="B48" s="33"/>
      <c r="C48" s="33"/>
      <c r="D48" s="34"/>
      <c r="E48" s="34"/>
    </row>
    <row r="49" spans="2:5" ht="15" x14ac:dyDescent="0.25">
      <c r="B49" s="33"/>
      <c r="C49" s="33"/>
      <c r="D49" s="34"/>
      <c r="E49" s="34"/>
    </row>
    <row r="50" spans="2:5" ht="15" x14ac:dyDescent="0.25">
      <c r="B50" s="33" t="s">
        <v>42</v>
      </c>
      <c r="C50" s="33"/>
      <c r="D50" s="34"/>
      <c r="E50" s="34"/>
    </row>
    <row r="51" spans="2:5" ht="15" x14ac:dyDescent="0.25">
      <c r="B51" s="33"/>
      <c r="C51" s="33"/>
      <c r="D51" s="34"/>
      <c r="E51" s="34"/>
    </row>
    <row r="52" spans="2:5" ht="15" x14ac:dyDescent="0.25">
      <c r="B52" s="33"/>
      <c r="C52" s="33"/>
      <c r="D52" s="34"/>
      <c r="E52" s="34"/>
    </row>
    <row r="53" spans="2:5" ht="15" x14ac:dyDescent="0.25">
      <c r="B53" s="33" t="s">
        <v>43</v>
      </c>
      <c r="C53" s="33"/>
      <c r="D53" s="34"/>
      <c r="E53" s="34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2021-10-04T19:20:32Z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