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DC0765C8-B413-4B08-BD09-CCA0F2327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C22" i="3" s="1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D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<sst xmlns="http://schemas.openxmlformats.org/spreadsheetml/2006/main" count="80" uniqueCount="64">
  <si>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</si>
  <si>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</si>
  <si>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</si>
  <si>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</si>
  <si>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</si>
  <si>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</si>
  <si>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</si>
  <si>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</si>
  <si>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</si>
  <si>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</si>
  <si>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</si>
  <si>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</si>
  <si>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</si>
  <si>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</si>
  <si>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</si>
  <si>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</si>
  <si>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</si>
  <si>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</si>
  <si>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</si>
  <si>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</si>
  <si>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</si>
  <si>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</si>
  <si>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</si>
  <si>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</si>
  <si>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</si>
  <si>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</si>
  <si>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</si>
  <si>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</si>
  <si>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</si>
  <si>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</si>
  <si>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</si>
  <si>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</si>
  <si>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</si>
  <si>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</si>
  <si>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</si>
  <si>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</si>
  <si>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</si>
  <si>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</si>
  <si>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</si>
  <si>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</si>
  <si>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</si>
  <si>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</si>
  <si>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</si>
  <si>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</si>
  <si>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</si>
  <si>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</si>
  <si>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</si>
  <si>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</si>
  <si>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</si>
  <si>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</si>
  <si>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</si>
  <si>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</si>
  <si>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</si>
  <si>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</si>
  <si>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</si>
  <si>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</si>
  <si>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Salvatierra, Gto.
ESTADO DE ACTIVIDADES
DEL 1 DE ENERO 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</si>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</sst>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0" applyFont="1"/>
    <xf numFmtId="0" fontId="3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3" borderId="0" xfId="2" applyNumberFormat="1" applyFont="1" applyFill="1" applyBorder="1" applyAlignment="1" applyProtection="1">
      <alignment vertical="top" wrapText="1"/>
      <protection locked="0"/>
    </xf>
    <xf numFmtId="4" fontId="2" fillId="3" borderId="1" xfId="2" applyNumberFormat="1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875665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topLeftCell="A28" zoomScaleNormal="100" workbookViewId="0">
      <selection activeCell="C61" sqref="C6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48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17406609.989999998</v>
      </c>
      <c r="D4" s="28">
        <f>SUM(D5:D11)</f>
        <v>21006164.809999999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17406609.989999998</v>
      </c>
      <c r="D11" s="30">
        <v>21006164.809999999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0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978600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978600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18385209.989999998</v>
      </c>
      <c r="D22" s="3">
        <f>SUM(D4+D12+D15)</f>
        <v>21006164.809999999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15465379.460000001</v>
      </c>
      <c r="D25" s="28">
        <f>SUM(D26:D28)</f>
        <v>18627870.599999998</v>
      </c>
      <c r="E25" s="31" t="s">
        <v>55</v>
      </c>
    </row>
    <row r="26" spans="1:5" x14ac:dyDescent="0.2">
      <c r="A26" s="19"/>
      <c r="B26" s="20" t="s">
        <v>37</v>
      </c>
      <c r="C26" s="29">
        <v>6802659.8600000003</v>
      </c>
      <c r="D26" s="30">
        <v>9216475.3599999994</v>
      </c>
      <c r="E26" s="31">
        <v>5110</v>
      </c>
    </row>
    <row r="27" spans="1:5" x14ac:dyDescent="0.2">
      <c r="A27" s="19"/>
      <c r="B27" s="20" t="s">
        <v>16</v>
      </c>
      <c r="C27" s="29">
        <v>1252504.8799999999</v>
      </c>
      <c r="D27" s="30">
        <v>1600445.27</v>
      </c>
      <c r="E27" s="31">
        <v>5120</v>
      </c>
    </row>
    <row r="28" spans="1:5" x14ac:dyDescent="0.2">
      <c r="A28" s="19"/>
      <c r="B28" s="20" t="s">
        <v>17</v>
      </c>
      <c r="C28" s="29">
        <v>7410214.7199999997</v>
      </c>
      <c r="D28" s="30">
        <v>7810949.9699999997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102470.83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102470.83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15465379.460000001</v>
      </c>
      <c r="D59" s="3">
        <f>SUM(D56+D49+D43+D39+D29+D25)</f>
        <v>18730341.429999996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40">
        <f>C22-C59</f>
        <v>2919830.5299999975</v>
      </c>
      <c r="D61" s="41">
        <f>D22-D59</f>
        <v>2275823.3800000027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57</v>
      </c>
      <c r="C63" s="1"/>
      <c r="D63" s="1"/>
      <c r="E63" s="1"/>
      <c r="F63" s="1"/>
      <c r="G63" s="1"/>
      <c r="H63" s="1"/>
      <c r="I63" s="1"/>
    </row>
    <row r="64" spans="1:9" x14ac:dyDescent="0.2">
      <c r="B64" s="34" t="s">
        <v>58</v>
      </c>
      <c r="C64" s="34" t="s">
        <v>59</v>
      </c>
      <c r="D64" s="34"/>
    </row>
    <row r="65" spans="2:4" x14ac:dyDescent="0.2">
      <c r="B65" s="34"/>
      <c r="C65" s="34"/>
      <c r="D65" s="34"/>
    </row>
    <row r="66" spans="2:4" x14ac:dyDescent="0.2">
      <c r="B66" s="34"/>
      <c r="C66" s="34"/>
      <c r="D66" s="34"/>
    </row>
    <row r="67" spans="2:4" x14ac:dyDescent="0.2">
      <c r="B67" s="34" t="s">
        <v>61</v>
      </c>
      <c r="C67" s="34" t="s">
        <v>62</v>
      </c>
      <c r="D67" s="34"/>
    </row>
    <row r="68" spans="2:4" x14ac:dyDescent="0.2">
      <c r="B68" s="34"/>
      <c r="C68" s="34"/>
      <c r="D68" s="34"/>
    </row>
    <row r="69" spans="2:4" x14ac:dyDescent="0.2">
      <c r="B69" s="34"/>
      <c r="C69" s="34"/>
      <c r="D69" s="34"/>
    </row>
    <row r="70" spans="2:4" x14ac:dyDescent="0.2">
      <c r="B70" s="34" t="s">
        <v>60</v>
      </c>
      <c r="C70" s="34"/>
      <c r="D70" s="34"/>
    </row>
    <row r="71" spans="2:4" x14ac:dyDescent="0.2">
      <c r="B71" s="34"/>
      <c r="C71" s="34"/>
      <c r="D71" s="34"/>
    </row>
    <row r="72" spans="2:4" x14ac:dyDescent="0.2">
      <c r="B72" s="34"/>
      <c r="C72" s="34"/>
      <c r="D72" s="34"/>
    </row>
    <row r="73" spans="2:4" x14ac:dyDescent="0.2">
      <c r="B73" s="34" t="s">
        <v>63</v>
      </c>
      <c r="C73" s="34"/>
      <c r="D73" s="3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2018-03-04T05:17:13Z</cp:lastPrinted>
  <dcterms:created xsi:type="dcterms:W3CDTF">2012-12-11T20:29:16Z</dcterms:created>
  <dcterms:modified xsi:type="dcterms:W3CDTF">2021-10-05T20:07:14Z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