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4FF3B14C-672A-4D47-A738-7EEACB28BB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EAI!$A$1:$H$54</definedName>
  </definedNames>
  <calcPr calcId="181029"/>
  <fileRecoveryPr autoRecover="0"/>
</workbook>
</file>

<file path=xl/calcChain.xml><?xml version="1.0" encoding="utf-8"?>
<calcChain xmlns="http://schemas.openxmlformats.org/spreadsheetml/2006/main">
  <c r="F31" i="4" l="1"/>
  <c r="G31" i="4"/>
  <c r="D31" i="4"/>
  <c r="C31" i="4"/>
  <c r="G39" i="4" l="1"/>
  <c r="F39" i="4"/>
  <c r="D39" i="4"/>
  <c r="C39" i="4"/>
  <c r="H34" i="4"/>
  <c r="E34" i="4"/>
  <c r="G16" i="4"/>
  <c r="F16" i="4"/>
  <c r="D16" i="4"/>
  <c r="C16" i="4"/>
  <c r="H11" i="4"/>
  <c r="E11" i="4"/>
  <c r="E16" i="4"/>
  <c r="H31" i="4" l="1"/>
  <c r="H16" i="4"/>
  <c r="E31" i="4"/>
  <c r="E39" i="4" s="1"/>
  <c r="H39" i="4" l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<sst xmlns="http://schemas.openxmlformats.org/spreadsheetml/2006/main" count="105" uniqueCount="57">
  <si>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</si>
  <si>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</si>
  <si>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</si>
  <si>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</si>
  <si>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</si>
  <si>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</si>
  <si>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</si>
  <si>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</si>
  <si>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</si>
  <si>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</si>
  <si>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</si>
  <si>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</si>
  <si>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</si>
  <si>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</si>
  <si>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</si>
  <si>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</si>
  <si>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</si>
  <si>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</si>
  <si>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</si>
  <si>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</si>
  <si>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</si>
  <si>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</si>
  <si>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</si>
  <si>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</si>
  <si>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</si>
  <si>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</si>
  <si>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</si>
  <si>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</si>
  <si>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</si>
  <si>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</si>
  <si>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</si>
  <si>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</si>
  <si>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</si>
  <si>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</si>
  <si>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</si>
  <si>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</si>
  <si>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</si>
  <si>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</si>
  <si>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</si>
  <si>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</si>
  <si>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</si>
  <si>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</si>
  <si>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</si>
  <si>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</si>
  <si>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</si>
  <si>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</si>
  <si>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</si>
  <si>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</si>
  <si>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</si>
  <si>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PARA EL MUNICIPIO DE SALVATIERRA GTO
ESTADO ANALÍTICO DE INGRESOS
DEL 1 DE ENERO AL 31 DE MARZO DEL 2021</t>
  </si>
  <si>
    <t>Bajo protesta de decir verdad declaramos que los Estados Financieros y sus notas, son razonablemente correctos y son responsabilidad del emisor.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</si>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</sst>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8" fillId="3" borderId="10" xfId="8" applyFont="1" applyFill="1" applyBorder="1" applyAlignment="1">
      <alignment horizontal="center" vertical="center" wrapText="1"/>
    </xf>
    <xf numFmtId="0" fontId="8" fillId="3" borderId="7" xfId="8" applyFont="1" applyFill="1" applyBorder="1" applyAlignment="1">
      <alignment horizontal="center" vertical="center" wrapText="1"/>
    </xf>
    <xf numFmtId="0" fontId="8" fillId="3" borderId="8" xfId="8" applyFont="1" applyFill="1" applyBorder="1" applyAlignment="1">
      <alignment horizontal="center" vertical="center" wrapText="1"/>
    </xf>
    <xf numFmtId="0" fontId="8" fillId="3" borderId="10" xfId="8" quotePrefix="1" applyFont="1" applyFill="1" applyBorder="1" applyAlignment="1">
      <alignment horizontal="center" vertical="center" wrapText="1"/>
    </xf>
    <xf numFmtId="0" fontId="8" fillId="3" borderId="7" xfId="8" quotePrefix="1" applyFont="1" applyFill="1" applyBorder="1" applyAlignment="1">
      <alignment horizontal="center" vertical="center" wrapText="1"/>
    </xf>
    <xf numFmtId="0" fontId="7" fillId="0" borderId="0" xfId="9" applyFont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3" borderId="4" xfId="8" applyFont="1" applyFill="1" applyBorder="1" applyAlignment="1">
      <alignment horizontal="center" vertical="center"/>
    </xf>
    <xf numFmtId="0" fontId="8" fillId="3" borderId="1" xfId="8" applyFont="1" applyFill="1" applyBorder="1" applyAlignment="1">
      <alignment horizontal="center" vertical="center"/>
    </xf>
    <xf numFmtId="0" fontId="8" fillId="3" borderId="5" xfId="8" applyFont="1" applyFill="1" applyBorder="1" applyAlignment="1">
      <alignment horizontal="center" vertical="center"/>
    </xf>
    <xf numFmtId="0" fontId="8" fillId="3" borderId="2" xfId="8" applyFont="1" applyFill="1" applyBorder="1" applyAlignment="1">
      <alignment horizontal="center" vertical="center"/>
    </xf>
    <xf numFmtId="0" fontId="8" fillId="3" borderId="6" xfId="8" applyFont="1" applyFill="1" applyBorder="1" applyAlignment="1">
      <alignment horizontal="center" vertical="center"/>
    </xf>
    <xf numFmtId="0" fontId="8" fillId="3" borderId="3" xfId="8" applyFont="1" applyFill="1" applyBorder="1" applyAlignment="1">
      <alignment horizontal="center" vertical="center"/>
    </xf>
    <xf numFmtId="0" fontId="8" fillId="3" borderId="9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>
      <alignment horizontal="center" vertical="center" wrapText="1"/>
    </xf>
    <xf numFmtId="0" fontId="8" fillId="3" borderId="13" xfId="8" applyFont="1" applyFill="1" applyBorder="1" applyAlignment="1">
      <alignment horizontal="center" vertical="center" wrapText="1"/>
    </xf>
    <xf numFmtId="0" fontId="8" fillId="3" borderId="4" xfId="8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0" fontId="8" fillId="3" borderId="6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171450</xdr:rowOff>
    </xdr:from>
    <xdr:to>
      <xdr:col>1</xdr:col>
      <xdr:colOff>1200150</xdr:colOff>
      <xdr:row>0</xdr:row>
      <xdr:rowOff>600075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7145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view="pageBreakPreview" zoomScale="60" zoomScaleNormal="100" workbookViewId="0">
      <selection activeCell="B45" sqref="B45:D5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50.25" customHeight="1" x14ac:dyDescent="0.2">
      <c r="A1" s="50" t="s">
        <v>49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9" t="s">
        <v>22</v>
      </c>
      <c r="D2" s="59"/>
      <c r="E2" s="59"/>
      <c r="F2" s="59"/>
      <c r="G2" s="59"/>
      <c r="H2" s="60" t="s">
        <v>19</v>
      </c>
    </row>
    <row r="3" spans="1:9" s="1" customFormat="1" ht="24.95" customHeight="1" x14ac:dyDescent="0.2">
      <c r="A3" s="55"/>
      <c r="B3" s="56"/>
      <c r="C3" s="41" t="s">
        <v>15</v>
      </c>
      <c r="D3" s="42" t="s">
        <v>20</v>
      </c>
      <c r="E3" s="42" t="s">
        <v>16</v>
      </c>
      <c r="F3" s="42" t="s">
        <v>17</v>
      </c>
      <c r="G3" s="43" t="s">
        <v>18</v>
      </c>
      <c r="H3" s="61"/>
    </row>
    <row r="4" spans="1:9" s="1" customFormat="1" x14ac:dyDescent="0.2">
      <c r="A4" s="57"/>
      <c r="B4" s="58"/>
      <c r="C4" s="44" t="s">
        <v>7</v>
      </c>
      <c r="D4" s="45" t="s">
        <v>8</v>
      </c>
      <c r="E4" s="45" t="s">
        <v>9</v>
      </c>
      <c r="F4" s="45" t="s">
        <v>10</v>
      </c>
      <c r="G4" s="45" t="s">
        <v>11</v>
      </c>
      <c r="H4" s="45" t="s">
        <v>12</v>
      </c>
    </row>
    <row r="5" spans="1:9" x14ac:dyDescent="0.2">
      <c r="A5" s="28"/>
      <c r="B5" s="38" t="s">
        <v>0</v>
      </c>
      <c r="C5" s="16"/>
      <c r="D5" s="16"/>
      <c r="E5" s="16"/>
      <c r="F5" s="16"/>
      <c r="G5" s="16"/>
      <c r="H5" s="16"/>
      <c r="I5" s="40" t="s">
        <v>37</v>
      </c>
    </row>
    <row r="6" spans="1:9" x14ac:dyDescent="0.2">
      <c r="A6" s="29"/>
      <c r="B6" s="39" t="s">
        <v>1</v>
      </c>
      <c r="C6" s="17"/>
      <c r="D6" s="17"/>
      <c r="E6" s="17"/>
      <c r="F6" s="17"/>
      <c r="G6" s="17"/>
      <c r="H6" s="17"/>
      <c r="I6" s="40" t="s">
        <v>47</v>
      </c>
    </row>
    <row r="7" spans="1:9" x14ac:dyDescent="0.2">
      <c r="A7" s="28"/>
      <c r="B7" s="38" t="s">
        <v>2</v>
      </c>
      <c r="C7" s="17"/>
      <c r="D7" s="17"/>
      <c r="E7" s="17"/>
      <c r="F7" s="17"/>
      <c r="G7" s="17"/>
      <c r="H7" s="17"/>
      <c r="I7" s="40" t="s">
        <v>38</v>
      </c>
    </row>
    <row r="8" spans="1:9" x14ac:dyDescent="0.2">
      <c r="A8" s="28"/>
      <c r="B8" s="38" t="s">
        <v>3</v>
      </c>
      <c r="C8" s="17"/>
      <c r="D8" s="17"/>
      <c r="E8" s="17"/>
      <c r="F8" s="17"/>
      <c r="G8" s="17"/>
      <c r="H8" s="17"/>
      <c r="I8" s="40" t="s">
        <v>39</v>
      </c>
    </row>
    <row r="9" spans="1:9" x14ac:dyDescent="0.2">
      <c r="A9" s="28"/>
      <c r="B9" s="38" t="s">
        <v>4</v>
      </c>
      <c r="C9" s="17"/>
      <c r="D9" s="17"/>
      <c r="E9" s="17"/>
      <c r="F9" s="17"/>
      <c r="G9" s="17"/>
      <c r="H9" s="17"/>
      <c r="I9" s="40" t="s">
        <v>40</v>
      </c>
    </row>
    <row r="10" spans="1:9" x14ac:dyDescent="0.2">
      <c r="A10" s="29"/>
      <c r="B10" s="39" t="s">
        <v>5</v>
      </c>
      <c r="C10" s="17"/>
      <c r="D10" s="17"/>
      <c r="E10" s="17"/>
      <c r="F10" s="17"/>
      <c r="G10" s="17"/>
      <c r="H10" s="17"/>
      <c r="I10" s="40" t="s">
        <v>41</v>
      </c>
    </row>
    <row r="11" spans="1:9" x14ac:dyDescent="0.2">
      <c r="A11" s="35"/>
      <c r="B11" s="38" t="s">
        <v>24</v>
      </c>
      <c r="C11" s="17">
        <v>25112640</v>
      </c>
      <c r="D11" s="17">
        <v>978600</v>
      </c>
      <c r="E11" s="17">
        <f t="shared" ref="E11" si="0">C11+D11</f>
        <v>26091240</v>
      </c>
      <c r="F11" s="17">
        <v>8355778.0599999996</v>
      </c>
      <c r="G11" s="17">
        <v>8355778.0599999996</v>
      </c>
      <c r="H11" s="17">
        <f t="shared" ref="H11" si="1">G11-C11</f>
        <v>-16756861.940000001</v>
      </c>
      <c r="I11" s="40" t="s">
        <v>42</v>
      </c>
    </row>
    <row r="12" spans="1:9" ht="22.5" x14ac:dyDescent="0.2">
      <c r="A12" s="35"/>
      <c r="B12" s="38" t="s">
        <v>25</v>
      </c>
      <c r="C12" s="17"/>
      <c r="D12" s="17"/>
      <c r="E12" s="17"/>
      <c r="F12" s="17"/>
      <c r="G12" s="17"/>
      <c r="H12" s="17"/>
      <c r="I12" s="40" t="s">
        <v>43</v>
      </c>
    </row>
    <row r="13" spans="1:9" ht="22.5" x14ac:dyDescent="0.2">
      <c r="A13" s="35"/>
      <c r="B13" s="38" t="s">
        <v>26</v>
      </c>
      <c r="C13" s="17"/>
      <c r="D13" s="17"/>
      <c r="E13" s="17"/>
      <c r="F13" s="17"/>
      <c r="G13" s="17"/>
      <c r="H13" s="17"/>
      <c r="I13" s="40" t="s">
        <v>44</v>
      </c>
    </row>
    <row r="14" spans="1:9" x14ac:dyDescent="0.2">
      <c r="A14" s="28"/>
      <c r="B14" s="38" t="s">
        <v>6</v>
      </c>
      <c r="C14" s="17"/>
      <c r="D14" s="17"/>
      <c r="E14" s="17"/>
      <c r="F14" s="17"/>
      <c r="G14" s="17"/>
      <c r="H14" s="17"/>
      <c r="I14" s="40" t="s">
        <v>45</v>
      </c>
    </row>
    <row r="15" spans="1:9" x14ac:dyDescent="0.2">
      <c r="A15" s="28"/>
      <c r="C15" s="8"/>
      <c r="D15" s="8"/>
      <c r="E15" s="8"/>
      <c r="F15" s="8"/>
      <c r="G15" s="8"/>
      <c r="H15" s="8"/>
      <c r="I15" s="40" t="s">
        <v>46</v>
      </c>
    </row>
    <row r="16" spans="1:9" x14ac:dyDescent="0.2">
      <c r="A16" s="4"/>
      <c r="B16" s="5" t="s">
        <v>13</v>
      </c>
      <c r="C16" s="18">
        <f>SUM(C5:C14)</f>
        <v>25112640</v>
      </c>
      <c r="D16" s="18">
        <f t="shared" ref="D16:H16" si="2">SUM(D5:D14)</f>
        <v>978600</v>
      </c>
      <c r="E16" s="18">
        <f t="shared" si="2"/>
        <v>26091240</v>
      </c>
      <c r="F16" s="18">
        <f t="shared" si="2"/>
        <v>8355778.0599999996</v>
      </c>
      <c r="G16" s="6">
        <f t="shared" si="2"/>
        <v>8355778.0599999996</v>
      </c>
      <c r="H16" s="7">
        <f t="shared" si="2"/>
        <v>-16756861.940000001</v>
      </c>
      <c r="I16" s="40" t="s">
        <v>46</v>
      </c>
    </row>
    <row r="17" spans="1:9" x14ac:dyDescent="0.2">
      <c r="A17" s="30"/>
      <c r="B17" s="24"/>
      <c r="C17" s="25"/>
      <c r="D17" s="25"/>
      <c r="E17" s="31"/>
      <c r="F17" s="26" t="s">
        <v>21</v>
      </c>
      <c r="G17" s="32"/>
      <c r="H17" s="22"/>
      <c r="I17" s="40" t="s">
        <v>46</v>
      </c>
    </row>
    <row r="18" spans="1:9" x14ac:dyDescent="0.2">
      <c r="A18" s="62" t="s">
        <v>23</v>
      </c>
      <c r="B18" s="63"/>
      <c r="C18" s="59" t="s">
        <v>22</v>
      </c>
      <c r="D18" s="59"/>
      <c r="E18" s="59"/>
      <c r="F18" s="59"/>
      <c r="G18" s="59"/>
      <c r="H18" s="60" t="s">
        <v>19</v>
      </c>
      <c r="I18" s="40" t="s">
        <v>46</v>
      </c>
    </row>
    <row r="19" spans="1:9" ht="22.5" x14ac:dyDescent="0.2">
      <c r="A19" s="64"/>
      <c r="B19" s="65"/>
      <c r="C19" s="41" t="s">
        <v>15</v>
      </c>
      <c r="D19" s="42" t="s">
        <v>20</v>
      </c>
      <c r="E19" s="42" t="s">
        <v>16</v>
      </c>
      <c r="F19" s="42" t="s">
        <v>17</v>
      </c>
      <c r="G19" s="43" t="s">
        <v>18</v>
      </c>
      <c r="H19" s="61"/>
      <c r="I19" s="40" t="s">
        <v>46</v>
      </c>
    </row>
    <row r="20" spans="1:9" x14ac:dyDescent="0.2">
      <c r="A20" s="66"/>
      <c r="B20" s="67"/>
      <c r="C20" s="44" t="s">
        <v>7</v>
      </c>
      <c r="D20" s="45" t="s">
        <v>8</v>
      </c>
      <c r="E20" s="45" t="s">
        <v>9</v>
      </c>
      <c r="F20" s="45" t="s">
        <v>10</v>
      </c>
      <c r="G20" s="45" t="s">
        <v>11</v>
      </c>
      <c r="H20" s="45" t="s">
        <v>12</v>
      </c>
      <c r="I20" s="40" t="s">
        <v>46</v>
      </c>
    </row>
    <row r="21" spans="1:9" x14ac:dyDescent="0.2">
      <c r="A21" s="36" t="s">
        <v>27</v>
      </c>
      <c r="B21" s="10"/>
      <c r="C21" s="19"/>
      <c r="D21" s="19"/>
      <c r="E21" s="19"/>
      <c r="F21" s="19"/>
      <c r="G21" s="19"/>
      <c r="H21" s="19"/>
      <c r="I21" s="40" t="s">
        <v>46</v>
      </c>
    </row>
    <row r="22" spans="1:9" x14ac:dyDescent="0.2">
      <c r="A22" s="11"/>
      <c r="B22" s="12" t="s">
        <v>0</v>
      </c>
      <c r="C22" s="20"/>
      <c r="D22" s="20"/>
      <c r="E22" s="20"/>
      <c r="F22" s="20"/>
      <c r="G22" s="20"/>
      <c r="H22" s="20"/>
      <c r="I22" s="40" t="s">
        <v>37</v>
      </c>
    </row>
    <row r="23" spans="1:9" x14ac:dyDescent="0.2">
      <c r="A23" s="11"/>
      <c r="B23" s="12" t="s">
        <v>1</v>
      </c>
      <c r="C23" s="20"/>
      <c r="D23" s="20"/>
      <c r="E23" s="20"/>
      <c r="F23" s="20"/>
      <c r="G23" s="20"/>
      <c r="H23" s="20"/>
      <c r="I23" s="40" t="s">
        <v>47</v>
      </c>
    </row>
    <row r="24" spans="1:9" x14ac:dyDescent="0.2">
      <c r="A24" s="11"/>
      <c r="B24" s="12" t="s">
        <v>2</v>
      </c>
      <c r="C24" s="20"/>
      <c r="D24" s="20"/>
      <c r="E24" s="20"/>
      <c r="F24" s="20"/>
      <c r="G24" s="20"/>
      <c r="H24" s="20"/>
      <c r="I24" s="40" t="s">
        <v>38</v>
      </c>
    </row>
    <row r="25" spans="1:9" x14ac:dyDescent="0.2">
      <c r="A25" s="11"/>
      <c r="B25" s="12" t="s">
        <v>3</v>
      </c>
      <c r="C25" s="20"/>
      <c r="D25" s="20"/>
      <c r="E25" s="20"/>
      <c r="F25" s="20"/>
      <c r="G25" s="20"/>
      <c r="H25" s="20"/>
      <c r="I25" s="40" t="s">
        <v>39</v>
      </c>
    </row>
    <row r="26" spans="1:9" x14ac:dyDescent="0.2">
      <c r="A26" s="11"/>
      <c r="B26" s="12" t="s">
        <v>28</v>
      </c>
      <c r="C26" s="20"/>
      <c r="D26" s="20"/>
      <c r="E26" s="20"/>
      <c r="F26" s="20"/>
      <c r="G26" s="20"/>
      <c r="H26" s="20"/>
      <c r="I26" s="40" t="s">
        <v>40</v>
      </c>
    </row>
    <row r="27" spans="1:9" x14ac:dyDescent="0.2">
      <c r="A27" s="11"/>
      <c r="B27" s="12" t="s">
        <v>29</v>
      </c>
      <c r="C27" s="20"/>
      <c r="D27" s="20"/>
      <c r="E27" s="20"/>
      <c r="F27" s="20"/>
      <c r="G27" s="20"/>
      <c r="H27" s="20"/>
      <c r="I27" s="40" t="s">
        <v>41</v>
      </c>
    </row>
    <row r="28" spans="1:9" ht="22.5" x14ac:dyDescent="0.2">
      <c r="A28" s="11"/>
      <c r="B28" s="12" t="s">
        <v>30</v>
      </c>
      <c r="C28" s="20"/>
      <c r="D28" s="20"/>
      <c r="E28" s="20"/>
      <c r="F28" s="20"/>
      <c r="G28" s="20"/>
      <c r="H28" s="20"/>
      <c r="I28" s="40" t="s">
        <v>43</v>
      </c>
    </row>
    <row r="29" spans="1:9" ht="22.5" x14ac:dyDescent="0.2">
      <c r="A29" s="11"/>
      <c r="B29" s="12" t="s">
        <v>26</v>
      </c>
      <c r="C29" s="20"/>
      <c r="D29" s="20"/>
      <c r="E29" s="20"/>
      <c r="F29" s="20"/>
      <c r="G29" s="20"/>
      <c r="H29" s="20"/>
      <c r="I29" s="40" t="s">
        <v>44</v>
      </c>
    </row>
    <row r="30" spans="1:9" x14ac:dyDescent="0.2">
      <c r="A30" s="11"/>
      <c r="B30" s="12"/>
      <c r="C30" s="20"/>
      <c r="D30" s="20"/>
      <c r="E30" s="20"/>
      <c r="F30" s="20"/>
      <c r="G30" s="20"/>
      <c r="H30" s="20"/>
      <c r="I30" s="40" t="s">
        <v>46</v>
      </c>
    </row>
    <row r="31" spans="1:9" ht="41.25" customHeight="1" x14ac:dyDescent="0.2">
      <c r="A31" s="48" t="s">
        <v>48</v>
      </c>
      <c r="B31" s="49"/>
      <c r="C31" s="21">
        <f t="shared" ref="C31:H31" si="3">SUM(C32:C35)</f>
        <v>25112640</v>
      </c>
      <c r="D31" s="21">
        <f t="shared" si="3"/>
        <v>978600</v>
      </c>
      <c r="E31" s="21">
        <f t="shared" si="3"/>
        <v>26091240</v>
      </c>
      <c r="F31" s="21">
        <f t="shared" si="3"/>
        <v>8355778.0599999996</v>
      </c>
      <c r="G31" s="21">
        <f t="shared" si="3"/>
        <v>8355778.0599999996</v>
      </c>
      <c r="H31" s="21">
        <f t="shared" si="3"/>
        <v>-16756861.940000001</v>
      </c>
      <c r="I31" s="40" t="s">
        <v>46</v>
      </c>
    </row>
    <row r="32" spans="1:9" x14ac:dyDescent="0.2">
      <c r="A32" s="11"/>
      <c r="B32" s="12" t="s">
        <v>1</v>
      </c>
      <c r="C32" s="20"/>
      <c r="D32" s="20"/>
      <c r="E32" s="20"/>
      <c r="F32" s="20"/>
      <c r="G32" s="20"/>
      <c r="H32" s="20"/>
      <c r="I32" s="40" t="s">
        <v>47</v>
      </c>
    </row>
    <row r="33" spans="1:9" x14ac:dyDescent="0.2">
      <c r="A33" s="11"/>
      <c r="B33" s="12" t="s">
        <v>31</v>
      </c>
      <c r="C33" s="20"/>
      <c r="D33" s="20"/>
      <c r="E33" s="20"/>
      <c r="F33" s="20"/>
      <c r="G33" s="20"/>
      <c r="H33" s="20"/>
      <c r="I33" s="40" t="s">
        <v>40</v>
      </c>
    </row>
    <row r="34" spans="1:9" x14ac:dyDescent="0.2">
      <c r="A34" s="11"/>
      <c r="B34" s="12" t="s">
        <v>32</v>
      </c>
      <c r="C34" s="20">
        <v>25112640</v>
      </c>
      <c r="D34" s="20">
        <v>978600</v>
      </c>
      <c r="E34" s="20">
        <f>C34+D34</f>
        <v>26091240</v>
      </c>
      <c r="F34" s="20">
        <v>8355778.0599999996</v>
      </c>
      <c r="G34" s="20">
        <v>8355778.0599999996</v>
      </c>
      <c r="H34" s="20">
        <f t="shared" ref="H34" si="4">G34-C34</f>
        <v>-16756861.940000001</v>
      </c>
      <c r="I34" s="40" t="s">
        <v>42</v>
      </c>
    </row>
    <row r="35" spans="1:9" ht="22.5" x14ac:dyDescent="0.2">
      <c r="A35" s="11"/>
      <c r="B35" s="12" t="s">
        <v>26</v>
      </c>
      <c r="C35" s="20"/>
      <c r="D35" s="20"/>
      <c r="E35" s="20"/>
      <c r="F35" s="20"/>
      <c r="G35" s="20"/>
      <c r="H35" s="20"/>
      <c r="I35" s="40" t="s">
        <v>44</v>
      </c>
    </row>
    <row r="36" spans="1:9" x14ac:dyDescent="0.2">
      <c r="A36" s="11"/>
      <c r="B36" s="12"/>
      <c r="C36" s="20"/>
      <c r="D36" s="20"/>
      <c r="E36" s="20"/>
      <c r="F36" s="20"/>
      <c r="G36" s="20"/>
      <c r="H36" s="20"/>
      <c r="I36" s="40" t="s">
        <v>46</v>
      </c>
    </row>
    <row r="37" spans="1:9" x14ac:dyDescent="0.2">
      <c r="A37" s="37" t="s">
        <v>33</v>
      </c>
      <c r="B37" s="13"/>
      <c r="C37" s="21"/>
      <c r="D37" s="21"/>
      <c r="E37" s="21"/>
      <c r="F37" s="21"/>
      <c r="G37" s="21"/>
      <c r="H37" s="21"/>
      <c r="I37" s="40" t="s">
        <v>46</v>
      </c>
    </row>
    <row r="38" spans="1:9" x14ac:dyDescent="0.2">
      <c r="A38" s="9"/>
      <c r="B38" s="12" t="s">
        <v>6</v>
      </c>
      <c r="C38" s="20"/>
      <c r="D38" s="20"/>
      <c r="E38" s="20"/>
      <c r="F38" s="20"/>
      <c r="G38" s="20"/>
      <c r="H38" s="20"/>
      <c r="I38" s="40" t="s">
        <v>45</v>
      </c>
    </row>
    <row r="39" spans="1:9" x14ac:dyDescent="0.2">
      <c r="A39" s="14"/>
      <c r="B39" s="15" t="s">
        <v>13</v>
      </c>
      <c r="C39" s="18">
        <f>SUM(C37+C31+C21)</f>
        <v>25112640</v>
      </c>
      <c r="D39" s="18">
        <f t="shared" ref="D39:H39" si="5">SUM(D37+D31+D21)</f>
        <v>978600</v>
      </c>
      <c r="E39" s="18">
        <f t="shared" si="5"/>
        <v>26091240</v>
      </c>
      <c r="F39" s="18">
        <f t="shared" si="5"/>
        <v>8355778.0599999996</v>
      </c>
      <c r="G39" s="18">
        <f t="shared" si="5"/>
        <v>8355778.0599999996</v>
      </c>
      <c r="H39" s="7">
        <f t="shared" si="5"/>
        <v>-16756861.940000001</v>
      </c>
      <c r="I39" s="40" t="s">
        <v>46</v>
      </c>
    </row>
    <row r="40" spans="1:9" x14ac:dyDescent="0.2">
      <c r="A40" s="23"/>
      <c r="B40" t="s">
        <v>50</v>
      </c>
      <c r="C40" s="25"/>
      <c r="D40" s="25"/>
      <c r="E40" s="25"/>
      <c r="F40" s="26" t="s">
        <v>21</v>
      </c>
      <c r="G40" s="27"/>
      <c r="H40" s="22"/>
      <c r="I40" s="40" t="s">
        <v>46</v>
      </c>
    </row>
    <row r="42" spans="1:9" ht="22.5" x14ac:dyDescent="0.2">
      <c r="B42" s="33" t="s">
        <v>34</v>
      </c>
    </row>
    <row r="43" spans="1:9" x14ac:dyDescent="0.2">
      <c r="B43" s="34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5" spans="1:9" x14ac:dyDescent="0.2">
      <c r="B45" s="46" t="s">
        <v>51</v>
      </c>
      <c r="C45" s="46" t="s">
        <v>52</v>
      </c>
      <c r="D45" s="46"/>
    </row>
    <row r="46" spans="1:9" x14ac:dyDescent="0.2">
      <c r="B46" s="46"/>
      <c r="C46" s="46"/>
      <c r="D46" s="46"/>
    </row>
    <row r="47" spans="1:9" x14ac:dyDescent="0.2">
      <c r="B47" s="46"/>
      <c r="C47" s="46"/>
      <c r="D47" s="46"/>
    </row>
    <row r="48" spans="1:9" x14ac:dyDescent="0.2">
      <c r="B48" s="46" t="s">
        <v>53</v>
      </c>
      <c r="C48" s="46" t="s">
        <v>54</v>
      </c>
      <c r="D48" s="46"/>
    </row>
    <row r="49" spans="2:4" x14ac:dyDescent="0.2">
      <c r="B49" s="46"/>
      <c r="C49" s="46"/>
      <c r="D49" s="46"/>
    </row>
    <row r="50" spans="2:4" x14ac:dyDescent="0.2">
      <c r="B50" s="46"/>
      <c r="C50" s="46"/>
      <c r="D50" s="46"/>
    </row>
    <row r="51" spans="2:4" x14ac:dyDescent="0.2">
      <c r="B51" s="46" t="s">
        <v>55</v>
      </c>
      <c r="C51" s="46"/>
      <c r="D51" s="46"/>
    </row>
    <row r="52" spans="2:4" x14ac:dyDescent="0.2">
      <c r="B52" s="46"/>
      <c r="C52" s="46"/>
      <c r="D52" s="46"/>
    </row>
    <row r="53" spans="2:4" x14ac:dyDescent="0.2">
      <c r="B53" s="46"/>
      <c r="C53" s="46"/>
      <c r="D53" s="46"/>
    </row>
    <row r="54" spans="2:4" x14ac:dyDescent="0.2">
      <c r="B54" s="46" t="s">
        <v>56</v>
      </c>
      <c r="C54" s="46"/>
      <c r="D5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2021-04-13T18:06:48Z</cp:lastPrinted>
  <dcterms:created xsi:type="dcterms:W3CDTF">2012-12-11T20:48:19Z</dcterms:created>
  <dcterms:modified xsi:type="dcterms:W3CDTF">2021-04-13T18:07:29Z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