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98613E96-D165-4C15-A2D6-9E3A1AF109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E6" i="1" l="1"/>
  <c r="D15" i="1"/>
  <c r="D6" i="1"/>
  <c r="C15" i="1"/>
  <c r="C6" i="1"/>
  <c r="C4" i="1" l="1"/>
  <c r="D4" i="1"/>
  <c r="E4" i="1"/>
  <c r="F21" i="1"/>
  <c r="F20" i="1"/>
  <c r="F19" i="1"/>
  <c r="G19" i="1" s="1"/>
  <c r="F18" i="1"/>
  <c r="F8" i="1"/>
  <c r="G8" i="1" s="1"/>
  <c r="F7" i="1"/>
  <c r="F15" i="1" l="1"/>
  <c r="G15" i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<sst xmlns="http://schemas.openxmlformats.org/spreadsheetml/2006/main" count="33" uniqueCount="33">
  <si>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</si>
  <si>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</si>
  <si>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</si>
  <si>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</si>
  <si>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</si>
  <si>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</si>
  <si>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</si>
  <si>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</si>
  <si>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</si>
  <si>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</si>
  <si>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</si>
  <si>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</si>
  <si>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</si>
  <si>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</si>
  <si>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</si>
  <si>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</si>
  <si>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</si>
  <si>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</si>
  <si>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</si>
  <si>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</si>
  <si>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</si>
  <si>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</si>
  <si>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</si>
  <si>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</si>
  <si>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</si>
  <si>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</si>
  <si>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 GTO
ESTADO ANALÍTICO DEL ACTIVO
DEL 1 DE ENERO AL 31 DE MARZO DEL 2021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</si>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</sst>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0" fontId="2" fillId="2" borderId="5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4" fontId="2" fillId="2" borderId="8" xfId="8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3" fillId="0" borderId="10" xfId="8" applyFont="1" applyFill="1" applyBorder="1" applyAlignment="1">
      <alignment horizontal="center" vertical="center" wrapText="1"/>
    </xf>
    <xf numFmtId="0" fontId="3" fillId="0" borderId="11" xfId="8" applyNumberFormat="1" applyFont="1" applyFill="1" applyBorder="1" applyAlignment="1">
      <alignment horizontal="center" vertical="center" wrapText="1"/>
    </xf>
    <xf numFmtId="0" fontId="3" fillId="0" borderId="12" xfId="8" quotePrefix="1" applyNumberFormat="1" applyFont="1" applyFill="1" applyBorder="1" applyAlignment="1">
      <alignment horizontal="center" vertical="center" wrapText="1"/>
    </xf>
    <xf numFmtId="0" fontId="2" fillId="0" borderId="13" xfId="8" applyFont="1" applyFill="1" applyBorder="1" applyAlignment="1">
      <alignment vertical="top" wrapText="1"/>
    </xf>
    <xf numFmtId="4" fontId="2" fillId="0" borderId="14" xfId="8" applyNumberFormat="1" applyFont="1" applyFill="1" applyBorder="1" applyAlignment="1" applyProtection="1">
      <alignment vertical="top" wrapText="1"/>
      <protection locked="0"/>
    </xf>
    <xf numFmtId="4" fontId="3" fillId="0" borderId="14" xfId="8" applyNumberFormat="1" applyFont="1" applyFill="1" applyBorder="1" applyAlignment="1" applyProtection="1">
      <alignment vertical="top" wrapText="1"/>
      <protection locked="0"/>
    </xf>
    <xf numFmtId="0" fontId="6" fillId="0" borderId="13" xfId="8" applyFont="1" applyFill="1" applyBorder="1" applyAlignment="1">
      <alignment vertical="top" wrapText="1"/>
    </xf>
    <xf numFmtId="0" fontId="3" fillId="0" borderId="13" xfId="8" applyFont="1" applyFill="1" applyBorder="1" applyAlignment="1">
      <alignment horizontal="left" vertical="top" wrapText="1"/>
    </xf>
    <xf numFmtId="4" fontId="3" fillId="0" borderId="14" xfId="8" applyNumberFormat="1" applyFont="1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1</xdr:col>
      <xdr:colOff>1447800</xdr:colOff>
      <xdr:row>0</xdr:row>
      <xdr:rowOff>428625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zoomScaleNormal="100" workbookViewId="0">
      <selection activeCell="B12" sqref="B1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2" t="s">
        <v>26</v>
      </c>
      <c r="B1" s="13"/>
      <c r="C1" s="13"/>
      <c r="D1" s="13"/>
      <c r="E1" s="13"/>
      <c r="F1" s="13"/>
      <c r="G1" s="14"/>
    </row>
    <row r="2" spans="1:7" ht="34.5" thickBot="1" x14ac:dyDescent="0.25">
      <c r="A2" s="9"/>
      <c r="B2" s="10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5" t="s">
        <v>24</v>
      </c>
    </row>
    <row r="3" spans="1:7" x14ac:dyDescent="0.2">
      <c r="A3" s="3"/>
      <c r="B3" s="17"/>
      <c r="C3" s="18"/>
      <c r="D3" s="18"/>
      <c r="E3" s="18"/>
      <c r="F3" s="18"/>
      <c r="G3" s="19"/>
    </row>
    <row r="4" spans="1:7" x14ac:dyDescent="0.2">
      <c r="A4" s="5" t="s">
        <v>0</v>
      </c>
      <c r="B4" s="20"/>
      <c r="C4" s="4">
        <f>SUM(C6+C15)</f>
        <v>27451734.52</v>
      </c>
      <c r="D4" s="4">
        <f>SUM(D6+D15)</f>
        <v>21069447.23</v>
      </c>
      <c r="E4" s="4">
        <f>SUM(E6+E15)</f>
        <v>19132198.77</v>
      </c>
      <c r="F4" s="4">
        <f>SUM(F6+F15)</f>
        <v>29388982.980000004</v>
      </c>
      <c r="G4" s="21">
        <f>SUM(G6+G15)</f>
        <v>1937248.4600000028</v>
      </c>
    </row>
    <row r="5" spans="1:7" x14ac:dyDescent="0.2">
      <c r="A5" s="5"/>
      <c r="B5" s="20"/>
      <c r="C5" s="7"/>
      <c r="D5" s="7"/>
      <c r="E5" s="7"/>
      <c r="F5" s="7"/>
      <c r="G5" s="22"/>
    </row>
    <row r="6" spans="1:7" x14ac:dyDescent="0.2">
      <c r="A6" s="2">
        <v>1100</v>
      </c>
      <c r="B6" s="23" t="s">
        <v>8</v>
      </c>
      <c r="C6" s="4">
        <f>SUM(C7:C13)</f>
        <v>10509514.48</v>
      </c>
      <c r="D6" s="4">
        <f>SUM(D7:D13)</f>
        <v>19840872.240000002</v>
      </c>
      <c r="E6" s="4">
        <f>SUM(E7:E13)</f>
        <v>19132198.77</v>
      </c>
      <c r="F6" s="4">
        <f>SUM(F7:F13)</f>
        <v>11218187.950000003</v>
      </c>
      <c r="G6" s="22">
        <f>SUM(G7:G13)</f>
        <v>708673.47000000242</v>
      </c>
    </row>
    <row r="7" spans="1:7" x14ac:dyDescent="0.2">
      <c r="A7" s="2">
        <v>1110</v>
      </c>
      <c r="B7" s="24" t="s">
        <v>9</v>
      </c>
      <c r="C7" s="7">
        <v>958718.59</v>
      </c>
      <c r="D7" s="7">
        <v>10021996.43</v>
      </c>
      <c r="E7" s="7">
        <v>10003670.73</v>
      </c>
      <c r="F7" s="7">
        <f>C7+D7-E7</f>
        <v>977044.28999999911</v>
      </c>
      <c r="G7" s="22">
        <f t="shared" ref="G7:G8" si="0">F7-C7</f>
        <v>18325.699999999139</v>
      </c>
    </row>
    <row r="8" spans="1:7" x14ac:dyDescent="0.2">
      <c r="A8" s="2">
        <v>1120</v>
      </c>
      <c r="B8" s="24" t="s">
        <v>10</v>
      </c>
      <c r="C8" s="7">
        <v>9550795.8900000006</v>
      </c>
      <c r="D8" s="7">
        <v>9818875.8100000005</v>
      </c>
      <c r="E8" s="7">
        <v>9128528.0399999991</v>
      </c>
      <c r="F8" s="7">
        <f t="shared" ref="F8" si="1">C8+D8-E8</f>
        <v>10241143.660000004</v>
      </c>
      <c r="G8" s="22">
        <f t="shared" si="0"/>
        <v>690347.77000000328</v>
      </c>
    </row>
    <row r="9" spans="1:7" x14ac:dyDescent="0.2">
      <c r="A9" s="2">
        <v>1130</v>
      </c>
      <c r="B9" s="24" t="s">
        <v>11</v>
      </c>
      <c r="C9" s="7"/>
      <c r="D9" s="7"/>
      <c r="E9" s="7"/>
      <c r="F9" s="7"/>
      <c r="G9" s="22"/>
    </row>
    <row r="10" spans="1:7" x14ac:dyDescent="0.2">
      <c r="A10" s="2">
        <v>1140</v>
      </c>
      <c r="B10" s="24" t="s">
        <v>1</v>
      </c>
      <c r="C10" s="7"/>
      <c r="D10" s="7"/>
      <c r="E10" s="7"/>
      <c r="F10" s="7"/>
      <c r="G10" s="22"/>
    </row>
    <row r="11" spans="1:7" x14ac:dyDescent="0.2">
      <c r="A11" s="2">
        <v>1150</v>
      </c>
      <c r="B11" s="24" t="s">
        <v>2</v>
      </c>
      <c r="C11" s="7"/>
      <c r="D11" s="7"/>
      <c r="E11" s="7"/>
      <c r="F11" s="7"/>
      <c r="G11" s="22"/>
    </row>
    <row r="12" spans="1:7" x14ac:dyDescent="0.2">
      <c r="A12" s="2">
        <v>1160</v>
      </c>
      <c r="B12" s="24" t="s">
        <v>12</v>
      </c>
      <c r="C12" s="7"/>
      <c r="D12" s="7"/>
      <c r="E12" s="7"/>
      <c r="F12" s="7"/>
      <c r="G12" s="22"/>
    </row>
    <row r="13" spans="1:7" x14ac:dyDescent="0.2">
      <c r="A13" s="2">
        <v>1190</v>
      </c>
      <c r="B13" s="24" t="s">
        <v>13</v>
      </c>
      <c r="C13" s="7"/>
      <c r="D13" s="7"/>
      <c r="E13" s="7"/>
      <c r="F13" s="7"/>
      <c r="G13" s="22"/>
    </row>
    <row r="14" spans="1:7" x14ac:dyDescent="0.2">
      <c r="A14" s="2"/>
      <c r="B14" s="24"/>
      <c r="C14" s="4"/>
      <c r="D14" s="4"/>
      <c r="E14" s="4"/>
      <c r="F14" s="4"/>
      <c r="G14" s="21"/>
    </row>
    <row r="15" spans="1:7" x14ac:dyDescent="0.2">
      <c r="A15" s="2">
        <v>1200</v>
      </c>
      <c r="B15" s="23" t="s">
        <v>14</v>
      </c>
      <c r="C15" s="4">
        <f>SUM(C16:C24)</f>
        <v>16942220.039999999</v>
      </c>
      <c r="D15" s="4">
        <f>SUM(D16:D24)</f>
        <v>1228574.99</v>
      </c>
      <c r="E15" s="4"/>
      <c r="F15" s="4">
        <f>SUM(F16:F24)</f>
        <v>18170795.030000001</v>
      </c>
      <c r="G15" s="21">
        <f>SUM(G16:G24)</f>
        <v>1228574.9900000002</v>
      </c>
    </row>
    <row r="16" spans="1:7" x14ac:dyDescent="0.2">
      <c r="A16" s="2">
        <v>1210</v>
      </c>
      <c r="B16" s="24" t="s">
        <v>15</v>
      </c>
      <c r="C16" s="7"/>
      <c r="D16" s="7"/>
      <c r="E16" s="7"/>
      <c r="F16" s="7"/>
      <c r="G16" s="22"/>
    </row>
    <row r="17" spans="1:7" x14ac:dyDescent="0.2">
      <c r="A17" s="2">
        <v>1220</v>
      </c>
      <c r="B17" s="24" t="s">
        <v>16</v>
      </c>
      <c r="C17" s="8"/>
      <c r="D17" s="8"/>
      <c r="E17" s="8"/>
      <c r="F17" s="8"/>
      <c r="G17" s="25"/>
    </row>
    <row r="18" spans="1:7" x14ac:dyDescent="0.2">
      <c r="A18" s="2">
        <v>1230</v>
      </c>
      <c r="B18" s="24" t="s">
        <v>17</v>
      </c>
      <c r="C18" s="8">
        <v>12927565.51</v>
      </c>
      <c r="D18" s="8"/>
      <c r="E18" s="8"/>
      <c r="F18" s="8">
        <f t="shared" ref="F18:F21" si="2">C18+D18-E18</f>
        <v>12927565.51</v>
      </c>
      <c r="G18" s="25"/>
    </row>
    <row r="19" spans="1:7" x14ac:dyDescent="0.2">
      <c r="A19" s="2">
        <v>1240</v>
      </c>
      <c r="B19" s="24" t="s">
        <v>18</v>
      </c>
      <c r="C19" s="7">
        <v>4197775.8899999997</v>
      </c>
      <c r="D19" s="7">
        <v>1228574.99</v>
      </c>
      <c r="E19" s="7"/>
      <c r="F19" s="7">
        <f t="shared" si="2"/>
        <v>5426350.8799999999</v>
      </c>
      <c r="G19" s="22">
        <f t="shared" ref="G19" si="3">F19-C19</f>
        <v>1228574.9900000002</v>
      </c>
    </row>
    <row r="20" spans="1:7" x14ac:dyDescent="0.2">
      <c r="A20" s="2">
        <v>1250</v>
      </c>
      <c r="B20" s="24" t="s">
        <v>19</v>
      </c>
      <c r="C20" s="7">
        <v>150440</v>
      </c>
      <c r="D20" s="7"/>
      <c r="E20" s="7"/>
      <c r="F20" s="7">
        <f t="shared" si="2"/>
        <v>150440</v>
      </c>
      <c r="G20" s="22"/>
    </row>
    <row r="21" spans="1:7" x14ac:dyDescent="0.2">
      <c r="A21" s="2">
        <v>1260</v>
      </c>
      <c r="B21" s="24" t="s">
        <v>20</v>
      </c>
      <c r="C21" s="7">
        <v>-333561.36</v>
      </c>
      <c r="D21" s="7"/>
      <c r="E21" s="7"/>
      <c r="F21" s="7">
        <f t="shared" si="2"/>
        <v>-333561.36</v>
      </c>
      <c r="G21" s="22"/>
    </row>
    <row r="22" spans="1:7" x14ac:dyDescent="0.2">
      <c r="A22" s="2">
        <v>1270</v>
      </c>
      <c r="B22" s="24" t="s">
        <v>21</v>
      </c>
      <c r="C22" s="7"/>
      <c r="D22" s="7"/>
      <c r="E22" s="7"/>
      <c r="F22" s="7"/>
      <c r="G22" s="22"/>
    </row>
    <row r="23" spans="1:7" x14ac:dyDescent="0.2">
      <c r="A23" s="2">
        <v>1280</v>
      </c>
      <c r="B23" s="24" t="s">
        <v>22</v>
      </c>
      <c r="C23" s="7"/>
      <c r="D23" s="7"/>
      <c r="E23" s="7"/>
      <c r="F23" s="7"/>
      <c r="G23" s="22"/>
    </row>
    <row r="24" spans="1:7" x14ac:dyDescent="0.2">
      <c r="A24" s="2">
        <v>1290</v>
      </c>
      <c r="B24" s="24" t="s">
        <v>23</v>
      </c>
      <c r="C24" s="7"/>
      <c r="D24" s="7"/>
      <c r="E24" s="7"/>
      <c r="F24" s="7"/>
      <c r="G24" s="22"/>
    </row>
    <row r="25" spans="1:7" ht="12" thickBot="1" x14ac:dyDescent="0.25">
      <c r="A25" s="6"/>
      <c r="B25" s="26"/>
      <c r="C25" s="27"/>
      <c r="D25" s="27"/>
      <c r="E25" s="27"/>
      <c r="F25" s="27"/>
      <c r="G25" s="28"/>
    </row>
    <row r="26" spans="1:7" x14ac:dyDescent="0.2">
      <c r="B26" s="16" t="s">
        <v>25</v>
      </c>
      <c r="C26" s="16"/>
      <c r="D26" s="16"/>
      <c r="E26" s="16"/>
      <c r="F26" s="16"/>
      <c r="G26" s="16"/>
    </row>
    <row r="27" spans="1:7" x14ac:dyDescent="0.2">
      <c r="B27" s="11" t="s">
        <v>27</v>
      </c>
      <c r="C27" s="11" t="s">
        <v>28</v>
      </c>
      <c r="D27" s="11"/>
    </row>
    <row r="28" spans="1:7" x14ac:dyDescent="0.2">
      <c r="B28" s="11"/>
      <c r="C28" s="11"/>
      <c r="D28" s="11"/>
    </row>
    <row r="29" spans="1:7" x14ac:dyDescent="0.2">
      <c r="B29" s="11"/>
      <c r="C29" s="11"/>
      <c r="D29" s="11"/>
    </row>
    <row r="30" spans="1:7" x14ac:dyDescent="0.2">
      <c r="B30" s="11" t="s">
        <v>29</v>
      </c>
      <c r="C30" s="11" t="s">
        <v>30</v>
      </c>
      <c r="D30" s="11"/>
    </row>
    <row r="31" spans="1:7" x14ac:dyDescent="0.2">
      <c r="B31" s="11"/>
      <c r="C31" s="11"/>
      <c r="D31" s="11"/>
    </row>
    <row r="32" spans="1:7" x14ac:dyDescent="0.2">
      <c r="B32" s="11"/>
      <c r="C32" s="11"/>
      <c r="D32" s="11"/>
    </row>
    <row r="33" spans="2:4" x14ac:dyDescent="0.2">
      <c r="B33" s="11" t="s">
        <v>31</v>
      </c>
      <c r="C33" s="11"/>
      <c r="D33" s="11"/>
    </row>
    <row r="34" spans="2:4" x14ac:dyDescent="0.2">
      <c r="B34" s="11"/>
      <c r="C34" s="11"/>
      <c r="D34" s="11"/>
    </row>
    <row r="35" spans="2:4" x14ac:dyDescent="0.2">
      <c r="B35" s="11"/>
      <c r="C35" s="11"/>
      <c r="D35" s="11"/>
    </row>
    <row r="36" spans="2:4" x14ac:dyDescent="0.2">
      <c r="B36" s="11" t="s">
        <v>32</v>
      </c>
      <c r="C36" s="11"/>
      <c r="D36" s="11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2021-04-13T18:00:54Z</cp:lastPrinted>
  <dcterms:created xsi:type="dcterms:W3CDTF">2014-02-09T04:04:15Z</dcterms:created>
  <dcterms:modified xsi:type="dcterms:W3CDTF">2021-04-13T18:00:58Z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