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0\CIERRE 2020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35" i="4"/>
  <c r="F35" i="4"/>
  <c r="G30" i="4"/>
  <c r="F30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<sst xmlns="http://schemas.openxmlformats.org/spreadsheetml/2006/main" count="66" uniqueCount="66">
  <si>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</si>
  <si>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</si>
  <si>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</si>
  <si>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</si>
  <si>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</si>
  <si>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</si>
  <si>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</si>
  <si>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</si>
  <si>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</si>
  <si>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</si>
  <si>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</si>
  <si>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</si>
  <si>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</si>
  <si>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</si>
  <si>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</si>
  <si>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</si>
  <si>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</si>
  <si>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</si>
  <si>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</si>
  <si>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</si>
  <si>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</si>
  <si>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</si>
  <si>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</si>
  <si>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</si>
  <si>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</si>
  <si>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</si>
  <si>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</si>
  <si>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</si>
  <si>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</si>
  <si>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</si>
  <si>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</si>
  <si>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</si>
  <si>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</si>
  <si>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</si>
  <si>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</si>
  <si>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</si>
  <si>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</si>
  <si>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</si>
  <si>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</si>
  <si>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</si>
  <si>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</si>
  <si>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</si>
  <si>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</si>
  <si>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</si>
  <si>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</si>
  <si>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</si>
  <si>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</si>
  <si>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</si>
  <si>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</si>
  <si>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</si>
  <si>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</si>
  <si>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</si>
  <si>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</si>
  <si>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</si>
  <si>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</si>
  <si>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</si>
  <si>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</si>
  <si>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</si>
  <si>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MUNICIPAL DE AGUA POTABLE Y ALCANTARILLADO PARA EL MUNICIPIO DE SALVATIERRA GTO
ESTADO DE SITUACION FINANCIERA
AL 31 DE DICIEMBRE DEL 2020</t>
  </si>
  <si>
    <t xml:space="preserve">ELABORO                                                                          REVISO </t>
  </si>
  <si>
    <t>AUTORIZO</t>
  </si>
  <si>
    <t>C.P. Francisco Ramos Ortega                                           Ing Agustin Rosillo Chavez</t>
  </si>
  <si>
    <t>C.P. Karla Alejandrina Lanuza Hernandez</t>
  </si>
  <si>
    <t>Contador General                                                              Director General</t>
  </si>
  <si>
    <t>Presidente del Consejo Directivo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</si>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</sst>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10" fillId="0" borderId="0" xfId="9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57150</xdr:rowOff>
    </xdr:from>
    <xdr:ext cx="981075" cy="428626"/>
    <xdr:pic>
      <xdr:nvPicPr>
        <xdr:cNvPr id="2" name="Imagen 1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57150"/>
          <a:ext cx="981075" cy="4286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tabSelected="1" topLeftCell="A22" zoomScaleNormal="100" zoomScaleSheetLayoutView="100" workbookViewId="0">
      <selection activeCell="A50" sqref="A50:E56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7" t="s">
        <v>58</v>
      </c>
      <c r="B1" s="48"/>
      <c r="C1" s="48"/>
      <c r="D1" s="48"/>
      <c r="E1" s="48"/>
      <c r="F1" s="48"/>
      <c r="G1" s="49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958718.59</v>
      </c>
      <c r="C5" s="12">
        <v>91621.8</v>
      </c>
      <c r="D5" s="17"/>
      <c r="E5" s="11" t="s">
        <v>41</v>
      </c>
      <c r="F5" s="12">
        <v>13901276.93</v>
      </c>
      <c r="G5" s="5">
        <v>14504556.16</v>
      </c>
    </row>
    <row r="6" spans="1:7" x14ac:dyDescent="0.2">
      <c r="A6" s="30" t="s">
        <v>28</v>
      </c>
      <c r="B6" s="12">
        <v>9550795.8900000006</v>
      </c>
      <c r="C6" s="12">
        <v>8956750.1099999994</v>
      </c>
      <c r="D6" s="17"/>
      <c r="E6" s="11" t="s">
        <v>42</v>
      </c>
      <c r="F6" s="12"/>
      <c r="G6" s="5"/>
    </row>
    <row r="7" spans="1:7" x14ac:dyDescent="0.2">
      <c r="A7" s="30" t="s">
        <v>29</v>
      </c>
      <c r="B7" s="12"/>
      <c r="C7" s="12"/>
      <c r="D7" s="17"/>
      <c r="E7" s="11" t="s">
        <v>11</v>
      </c>
      <c r="F7" s="12"/>
      <c r="G7" s="5"/>
    </row>
    <row r="8" spans="1:7" x14ac:dyDescent="0.2">
      <c r="A8" s="30" t="s">
        <v>30</v>
      </c>
      <c r="B8" s="12"/>
      <c r="C8" s="12"/>
      <c r="D8" s="17"/>
      <c r="E8" s="11" t="s">
        <v>12</v>
      </c>
      <c r="F8" s="12"/>
      <c r="G8" s="5"/>
    </row>
    <row r="9" spans="1:7" x14ac:dyDescent="0.2">
      <c r="A9" s="30" t="s">
        <v>31</v>
      </c>
      <c r="B9" s="12"/>
      <c r="C9" s="12"/>
      <c r="D9" s="17"/>
      <c r="E9" s="11" t="s">
        <v>43</v>
      </c>
      <c r="F9" s="12"/>
      <c r="G9" s="42"/>
    </row>
    <row r="10" spans="1:7" ht="13.5" customHeight="1" x14ac:dyDescent="0.2">
      <c r="A10" s="30" t="s">
        <v>32</v>
      </c>
      <c r="B10" s="12"/>
      <c r="C10" s="12"/>
      <c r="D10" s="17"/>
      <c r="E10" s="11" t="s">
        <v>44</v>
      </c>
      <c r="F10" s="12"/>
      <c r="G10" s="5"/>
    </row>
    <row r="11" spans="1:7" x14ac:dyDescent="0.2">
      <c r="A11" s="30" t="s">
        <v>22</v>
      </c>
      <c r="B11" s="12"/>
      <c r="C11" s="12"/>
      <c r="D11" s="17"/>
      <c r="E11" s="11" t="s">
        <v>13</v>
      </c>
      <c r="F11" s="12"/>
      <c r="G11" s="5"/>
    </row>
    <row r="12" spans="1:7" x14ac:dyDescent="0.2">
      <c r="A12" s="30"/>
      <c r="B12" s="12"/>
      <c r="C12" s="12"/>
      <c r="D12" s="17"/>
      <c r="E12" s="11" t="s">
        <v>45</v>
      </c>
      <c r="F12" s="12"/>
      <c r="G12" s="5"/>
    </row>
    <row r="13" spans="1:7" x14ac:dyDescent="0.2">
      <c r="A13" s="37" t="s">
        <v>5</v>
      </c>
      <c r="B13" s="10">
        <f>SUM(B5:B11)</f>
        <v>10509514.48</v>
      </c>
      <c r="C13" s="10">
        <f>SUM(C5:C11)</f>
        <v>9048371.9100000001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13901276.93</v>
      </c>
      <c r="G14" s="5">
        <f>SUM(G5:G12)</f>
        <v>14504556.16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/>
      <c r="C16" s="12"/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/>
      <c r="C17" s="12"/>
      <c r="D17" s="17"/>
      <c r="E17" s="11" t="s">
        <v>14</v>
      </c>
      <c r="F17" s="12"/>
      <c r="G17" s="5"/>
    </row>
    <row r="18" spans="1:7" x14ac:dyDescent="0.2">
      <c r="A18" s="30" t="s">
        <v>35</v>
      </c>
      <c r="B18" s="12">
        <v>12927565.51</v>
      </c>
      <c r="C18" s="12">
        <v>12662365.51</v>
      </c>
      <c r="D18" s="17"/>
      <c r="E18" s="11" t="s">
        <v>15</v>
      </c>
      <c r="F18" s="12"/>
      <c r="G18" s="5"/>
    </row>
    <row r="19" spans="1:7" x14ac:dyDescent="0.2">
      <c r="A19" s="30" t="s">
        <v>36</v>
      </c>
      <c r="B19" s="12">
        <v>4197775.8899999997</v>
      </c>
      <c r="C19" s="12">
        <v>4149103.48</v>
      </c>
      <c r="D19" s="17"/>
      <c r="E19" s="11" t="s">
        <v>16</v>
      </c>
      <c r="F19" s="12"/>
      <c r="G19" s="5"/>
    </row>
    <row r="20" spans="1:7" x14ac:dyDescent="0.2">
      <c r="A20" s="30" t="s">
        <v>37</v>
      </c>
      <c r="B20" s="12">
        <v>150440</v>
      </c>
      <c r="C20" s="12">
        <v>150440</v>
      </c>
      <c r="D20" s="17"/>
      <c r="E20" s="11" t="s">
        <v>46</v>
      </c>
      <c r="F20" s="12"/>
      <c r="G20" s="5"/>
    </row>
    <row r="21" spans="1:7" x14ac:dyDescent="0.2">
      <c r="A21" s="30" t="s">
        <v>38</v>
      </c>
      <c r="B21" s="12">
        <v>-333561.36</v>
      </c>
      <c r="C21" s="12">
        <v>-231090.53</v>
      </c>
      <c r="D21" s="17"/>
      <c r="E21" s="13" t="s">
        <v>47</v>
      </c>
      <c r="F21" s="12"/>
      <c r="G21" s="5"/>
    </row>
    <row r="22" spans="1:7" x14ac:dyDescent="0.2">
      <c r="A22" s="30" t="s">
        <v>39</v>
      </c>
      <c r="B22" s="12"/>
      <c r="C22" s="12"/>
      <c r="D22" s="17"/>
      <c r="E22" s="11" t="s">
        <v>17</v>
      </c>
      <c r="F22" s="12"/>
      <c r="G22" s="5"/>
    </row>
    <row r="23" spans="1:7" x14ac:dyDescent="0.2">
      <c r="A23" s="30" t="s">
        <v>10</v>
      </c>
      <c r="B23" s="12"/>
      <c r="C23" s="12"/>
      <c r="D23" s="8"/>
      <c r="E23" s="11"/>
      <c r="F23" s="12"/>
      <c r="G23" s="5"/>
    </row>
    <row r="24" spans="1:7" x14ac:dyDescent="0.2">
      <c r="A24" s="30" t="s">
        <v>40</v>
      </c>
      <c r="B24" s="12"/>
      <c r="C24" s="12"/>
      <c r="D24" s="17"/>
      <c r="E24" s="38" t="s">
        <v>7</v>
      </c>
      <c r="F24" s="12"/>
      <c r="G24" s="5"/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16942220.039999999</v>
      </c>
      <c r="C26" s="10">
        <f>SUM(C16:C24)</f>
        <v>16730818.459999999</v>
      </c>
      <c r="D26" s="17"/>
      <c r="E26" s="39" t="s">
        <v>57</v>
      </c>
      <c r="F26" s="10">
        <f>SUM(F24+F14)</f>
        <v>13901276.93</v>
      </c>
      <c r="G26" s="6">
        <f>SUM(G14+G24)</f>
        <v>14504556.16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27451734.52</v>
      </c>
      <c r="C28" s="10">
        <f>C13+C26</f>
        <v>25779190.369999997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3273421.33</v>
      </c>
      <c r="G30" s="6">
        <f>SUM(G31:G33)</f>
        <v>3273421.33</v>
      </c>
    </row>
    <row r="31" spans="1:7" x14ac:dyDescent="0.2">
      <c r="A31" s="31"/>
      <c r="B31" s="15"/>
      <c r="C31" s="15"/>
      <c r="D31" s="17"/>
      <c r="E31" s="11" t="s">
        <v>2</v>
      </c>
      <c r="F31" s="12">
        <v>3273421.33</v>
      </c>
      <c r="G31" s="5">
        <v>3273421.33</v>
      </c>
    </row>
    <row r="32" spans="1:7" x14ac:dyDescent="0.2">
      <c r="A32" s="31"/>
      <c r="B32" s="15"/>
      <c r="C32" s="15"/>
      <c r="D32" s="17"/>
      <c r="E32" s="11" t="s">
        <v>18</v>
      </c>
      <c r="F32" s="12"/>
      <c r="G32" s="5"/>
    </row>
    <row r="33" spans="1:7" x14ac:dyDescent="0.2">
      <c r="A33" s="31"/>
      <c r="B33" s="15"/>
      <c r="C33" s="15"/>
      <c r="D33" s="17"/>
      <c r="E33" s="11" t="s">
        <v>51</v>
      </c>
      <c r="F33" s="12"/>
      <c r="G33" s="5"/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10277036.26</v>
      </c>
      <c r="G35" s="6">
        <f>SUM(G36:G40)</f>
        <v>8001212.8799999999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2275823.38</v>
      </c>
      <c r="G36" s="5">
        <v>2248378.08</v>
      </c>
    </row>
    <row r="37" spans="1:7" x14ac:dyDescent="0.2">
      <c r="A37" s="31"/>
      <c r="B37" s="15"/>
      <c r="C37" s="15"/>
      <c r="D37" s="17"/>
      <c r="E37" s="11" t="s">
        <v>19</v>
      </c>
      <c r="F37" s="12">
        <v>8001212.8799999999</v>
      </c>
      <c r="G37" s="5">
        <v>5752834.7999999998</v>
      </c>
    </row>
    <row r="38" spans="1:7" x14ac:dyDescent="0.2">
      <c r="A38" s="31"/>
      <c r="B38" s="16"/>
      <c r="C38" s="16"/>
      <c r="D38" s="17"/>
      <c r="E38" s="11" t="s">
        <v>3</v>
      </c>
      <c r="F38" s="12"/>
      <c r="G38" s="5"/>
    </row>
    <row r="39" spans="1:7" x14ac:dyDescent="0.2">
      <c r="A39" s="31"/>
      <c r="B39" s="15"/>
      <c r="C39" s="15"/>
      <c r="D39" s="7"/>
      <c r="E39" s="11" t="s">
        <v>4</v>
      </c>
      <c r="F39" s="12"/>
      <c r="G39" s="5"/>
    </row>
    <row r="40" spans="1:7" x14ac:dyDescent="0.2">
      <c r="A40" s="31"/>
      <c r="B40" s="15"/>
      <c r="C40" s="15"/>
      <c r="D40" s="24"/>
      <c r="E40" s="11" t="s">
        <v>53</v>
      </c>
      <c r="F40" s="12"/>
      <c r="G40" s="5"/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/>
      <c r="G42" s="6"/>
    </row>
    <row r="43" spans="1:7" x14ac:dyDescent="0.2">
      <c r="A43" s="32"/>
      <c r="B43" s="25"/>
      <c r="C43" s="24"/>
      <c r="D43" s="24"/>
      <c r="E43" s="11" t="s">
        <v>20</v>
      </c>
      <c r="F43" s="12"/>
      <c r="G43" s="5"/>
    </row>
    <row r="44" spans="1:7" x14ac:dyDescent="0.2">
      <c r="A44" s="32"/>
      <c r="B44" s="25"/>
      <c r="C44" s="24"/>
      <c r="D44" s="24"/>
      <c r="E44" s="11" t="s">
        <v>21</v>
      </c>
      <c r="F44" s="12"/>
      <c r="G44" s="5"/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13550457.59</v>
      </c>
      <c r="G46" s="5">
        <f>SUM(G42+G35+G30)</f>
        <v>11274634.210000001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27451734.52</v>
      </c>
      <c r="G48" s="20">
        <f>G46+G26</f>
        <v>25779190.370000001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5" t="s">
        <v>65</v>
      </c>
      <c r="B50" s="46"/>
      <c r="C50" s="46"/>
    </row>
    <row r="54" spans="1:7" x14ac:dyDescent="0.2">
      <c r="A54" s="1" t="s">
        <v>59</v>
      </c>
      <c r="B54" s="4"/>
      <c r="C54" s="4" t="s">
        <v>60</v>
      </c>
      <c r="E54" s="43"/>
    </row>
    <row r="55" spans="1:7" ht="22.5" x14ac:dyDescent="0.2">
      <c r="A55" s="1" t="s">
        <v>61</v>
      </c>
      <c r="B55" s="4"/>
      <c r="C55" s="4" t="s">
        <v>62</v>
      </c>
      <c r="E55" s="43"/>
    </row>
    <row r="56" spans="1:7" x14ac:dyDescent="0.2">
      <c r="A56" s="1" t="s">
        <v>63</v>
      </c>
      <c r="B56" s="4"/>
      <c r="C56" s="4" t="s">
        <v>64</v>
      </c>
      <c r="E56" s="43"/>
    </row>
    <row r="57" spans="1:7" x14ac:dyDescent="0.2">
      <c r="A57" s="44"/>
      <c r="B57" s="44"/>
      <c r="C57" s="44"/>
      <c r="D57" s="44"/>
      <c r="E57" s="43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2018-03-04T05:00:29Z</cp:lastPrinted>
  <dcterms:created xsi:type="dcterms:W3CDTF">2012-12-11T20:26:08Z</dcterms:created>
  <dcterms:modified xsi:type="dcterms:W3CDTF">2021-02-23T19:08:09Z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