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BB407A99-8DD1-45A0-8C2A-965E31DBF9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<sst xmlns="http://schemas.openxmlformats.org/spreadsheetml/2006/main" count="45" uniqueCount="37">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</sst>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6" xfId="0" quotePrefix="1" applyFont="1" applyBorder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4" fillId="0" borderId="8" xfId="0" applyFont="1" applyBorder="1"/>
    <xf numFmtId="4" fontId="3" fillId="0" borderId="9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20255000</v>
      </c>
      <c r="D3" s="3">
        <f t="shared" ref="D3:E3" si="0">SUM(D4:D13)</f>
        <v>19385790.98</v>
      </c>
      <c r="E3" s="4">
        <f t="shared" si="0"/>
        <v>0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20255000</v>
      </c>
      <c r="D7" s="6">
        <v>19385790.98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500000</v>
      </c>
      <c r="D14" s="9">
        <f t="shared" ref="D14:E14" si="1">SUM(D15:D23)</f>
        <v>0</v>
      </c>
      <c r="E14" s="10">
        <f t="shared" si="1"/>
        <v>0</v>
      </c>
    </row>
    <row r="15" spans="1:5" x14ac:dyDescent="0.2">
      <c r="A15" s="5"/>
      <c r="B15" s="14" t="s">
        <v>12</v>
      </c>
      <c r="C15" s="6">
        <v>0</v>
      </c>
      <c r="D15" s="6">
        <v>0</v>
      </c>
      <c r="E15" s="7">
        <v>0</v>
      </c>
    </row>
    <row r="16" spans="1:5" x14ac:dyDescent="0.2">
      <c r="A16" s="5"/>
      <c r="B16" s="14" t="s">
        <v>13</v>
      </c>
      <c r="C16" s="6">
        <v>0</v>
      </c>
      <c r="D16" s="6">
        <v>0</v>
      </c>
      <c r="E16" s="7">
        <v>0</v>
      </c>
    </row>
    <row r="17" spans="1:5" x14ac:dyDescent="0.2">
      <c r="A17" s="5"/>
      <c r="B17" s="14" t="s">
        <v>14</v>
      </c>
      <c r="C17" s="6">
        <v>0</v>
      </c>
      <c r="D17" s="6">
        <v>0</v>
      </c>
      <c r="E17" s="7">
        <v>0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200000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300000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19755000</v>
      </c>
      <c r="D24" s="12">
        <f>D3-D14</f>
        <v>19385790.98</v>
      </c>
      <c r="E24" s="13">
        <f>E3-E14</f>
        <v>0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1675186.76</v>
      </c>
      <c r="E28" s="21">
        <f>SUM(E29:E35)</f>
        <v>3047254.03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1675186.76</v>
      </c>
      <c r="E32" s="23">
        <v>3047254.03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1675186.76</v>
      </c>
      <c r="E40" s="13">
        <f>E28+E36</f>
        <v>3047254.03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2022-10-17T18:55:25Z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